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192.168.27.190\Data2020-\国際教育グループ\01.国費外国人留学生関係(政府派遣含む）\大学推薦(研究留学生)\R4 2022\一般枠\2022年度案内・申請書類一式（20211221文科省より）\"/>
    </mc:Choice>
  </mc:AlternateContent>
  <bookViews>
    <workbookView xWindow="0" yWindow="0" windowWidth="28800" windowHeight="11835" tabRatio="792"/>
  </bookViews>
  <sheets>
    <sheet name="01" sheetId="1" r:id="rId1"/>
    <sheet name="推薦者一覧" sheetId="12" r:id="rId2"/>
    <sheet name="推薦調書作成要領" sheetId="16" r:id="rId3"/>
    <sheet name="推薦調書作成例" sheetId="13" r:id="rId4"/>
    <sheet name="提出前チェックシート" sheetId="15" r:id="rId5"/>
    <sheet name="データ（学校番号・国番号等）" sheetId="3" r:id="rId6"/>
  </sheets>
  <definedNames>
    <definedName name="_xlnm._FilterDatabase" localSheetId="5" hidden="1">'データ（学校番号・国番号等）'!$A$1:$AA$789</definedName>
    <definedName name="_xlnm.Print_Area" localSheetId="0">'01'!$A$1:$AO$50</definedName>
    <definedName name="_xlnm.Print_Area" localSheetId="1">推薦者一覧!$A$1:$BO$25</definedName>
    <definedName name="_xlnm.Print_Area" localSheetId="2">推薦調書作成要領!$A$1:$B$81</definedName>
    <definedName name="_xlnm.Print_Area" localSheetId="3">推薦調書作成例!$A$1:$AO$46</definedName>
    <definedName name="_xlnm.Print_Area" localSheetId="4">提出前チェックシート!$A$1:$C$23</definedName>
  </definedNames>
  <calcPr calcId="162913"/>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AE23" i="13" l="1"/>
  <c r="AE22" i="13"/>
  <c r="AE24" i="1"/>
  <c r="AE23" i="1"/>
  <c r="H8" i="1" l="1"/>
  <c r="AB8" i="13" l="1"/>
  <c r="AB8" i="1" l="1"/>
  <c r="I21" i="12"/>
  <c r="G19" i="12"/>
  <c r="I16" i="12"/>
  <c r="I24" i="12"/>
  <c r="G18" i="12"/>
  <c r="I18" i="12"/>
  <c r="G24" i="12"/>
  <c r="G25" i="12"/>
  <c r="I17" i="12"/>
  <c r="G16" i="12"/>
  <c r="I25" i="12"/>
  <c r="G23" i="12"/>
  <c r="G21" i="12"/>
  <c r="I23" i="12"/>
  <c r="G17" i="12"/>
  <c r="I20" i="12"/>
  <c r="G22" i="12"/>
  <c r="I22" i="12"/>
  <c r="G20" i="12"/>
  <c r="I19" i="12"/>
  <c r="H3" i="1" l="1"/>
  <c r="AI24" i="12"/>
  <c r="AJ20" i="12"/>
  <c r="AH17" i="12"/>
  <c r="AI18" i="12"/>
  <c r="AH19" i="12"/>
  <c r="AL16" i="12"/>
  <c r="AJ18" i="12"/>
  <c r="AH16" i="12"/>
  <c r="AI25" i="12"/>
  <c r="AJ23" i="12"/>
  <c r="AJ19" i="12"/>
  <c r="AI22" i="12"/>
  <c r="AH22" i="12"/>
  <c r="AJ24" i="12"/>
  <c r="AH20" i="12"/>
  <c r="AJ16" i="12"/>
  <c r="AJ21" i="12"/>
  <c r="AJ17" i="12"/>
  <c r="AI21" i="12"/>
  <c r="AJ25" i="12"/>
  <c r="AI23" i="12"/>
  <c r="AK16" i="12"/>
  <c r="AH25" i="12"/>
  <c r="AJ22" i="12"/>
  <c r="AH21" i="12"/>
  <c r="AH18" i="12"/>
  <c r="AI16" i="12"/>
  <c r="AI20" i="12"/>
  <c r="AI17" i="12"/>
  <c r="AI19" i="12"/>
  <c r="AH24" i="12"/>
  <c r="AH23" i="12"/>
  <c r="Z9" i="1" l="1"/>
  <c r="W49" i="1"/>
  <c r="Z10" i="1" l="1"/>
  <c r="AP23" i="13" l="1"/>
  <c r="AP22" i="13"/>
  <c r="AQ7" i="13"/>
  <c r="X7" i="13" s="1"/>
  <c r="AP24" i="1" l="1"/>
  <c r="AP23" i="1" l="1"/>
  <c r="AQ7" i="1"/>
  <c r="X7" i="1" s="1"/>
  <c r="S22" i="12"/>
  <c r="AX23" i="12"/>
  <c r="R19" i="12"/>
  <c r="BI24" i="12"/>
  <c r="BH21" i="12"/>
  <c r="AB17" i="12"/>
  <c r="BJ17" i="12"/>
  <c r="AQ23" i="12"/>
  <c r="Q20" i="12"/>
  <c r="AM25" i="12"/>
  <c r="AY19" i="12"/>
  <c r="V23" i="12"/>
  <c r="T22" i="12"/>
  <c r="M18" i="12"/>
  <c r="BA18" i="12"/>
  <c r="AW22" i="12"/>
  <c r="BB24" i="12"/>
  <c r="F16" i="12"/>
  <c r="AX19" i="12"/>
  <c r="AZ16" i="12"/>
  <c r="AX20" i="12"/>
  <c r="S23" i="12"/>
  <c r="BE17" i="12"/>
  <c r="V25" i="12"/>
  <c r="AG20" i="12"/>
  <c r="BO23" i="12"/>
  <c r="AL25" i="12"/>
  <c r="AV20" i="12"/>
  <c r="AA20" i="12"/>
  <c r="D19" i="12"/>
  <c r="BA16" i="12"/>
  <c r="BE21" i="12"/>
  <c r="Q24" i="12"/>
  <c r="BG17" i="12"/>
  <c r="AA21" i="12"/>
  <c r="E22" i="12"/>
  <c r="AK20" i="12"/>
  <c r="BL17" i="12"/>
  <c r="AO22" i="12"/>
  <c r="AP20" i="12"/>
  <c r="H19" i="12"/>
  <c r="E23" i="12"/>
  <c r="BE19" i="12"/>
  <c r="P20" i="12"/>
  <c r="AF22" i="12"/>
  <c r="BD19" i="12"/>
  <c r="AB20" i="12"/>
  <c r="O20" i="12"/>
  <c r="AQ20" i="12"/>
  <c r="AO17" i="12"/>
  <c r="BF24" i="12"/>
  <c r="AV16" i="12"/>
  <c r="BF25" i="12"/>
  <c r="BN25" i="12"/>
  <c r="AN20" i="12"/>
  <c r="Q21" i="12"/>
  <c r="W24" i="12"/>
  <c r="BG16" i="12"/>
  <c r="N25" i="12"/>
  <c r="BO19" i="12"/>
  <c r="BB20" i="12"/>
  <c r="B22" i="12"/>
  <c r="AC25" i="12"/>
  <c r="D25" i="12"/>
  <c r="O21" i="12"/>
  <c r="AP19" i="12"/>
  <c r="BA23" i="12"/>
  <c r="BD16" i="12"/>
  <c r="R16" i="12"/>
  <c r="Q23" i="12"/>
  <c r="Y16" i="12"/>
  <c r="BH23" i="12"/>
  <c r="W23" i="12"/>
  <c r="AF18" i="12"/>
  <c r="BH19" i="12"/>
  <c r="BD23" i="12"/>
  <c r="C18" i="12"/>
  <c r="D24" i="12"/>
  <c r="Y22" i="12"/>
  <c r="L19" i="12"/>
  <c r="AC18" i="12"/>
  <c r="AY17" i="12"/>
  <c r="BO25" i="12"/>
  <c r="AO24" i="12"/>
  <c r="H20" i="12"/>
  <c r="BL16" i="12"/>
  <c r="AC23" i="12"/>
  <c r="P17" i="12"/>
  <c r="AK23" i="12"/>
  <c r="S25" i="12"/>
  <c r="AE16" i="12"/>
  <c r="AP21" i="12"/>
  <c r="AL24" i="12"/>
  <c r="AM19" i="12"/>
  <c r="L24" i="12"/>
  <c r="P24" i="12"/>
  <c r="AF24" i="12"/>
  <c r="BG21" i="12"/>
  <c r="BI19" i="12"/>
  <c r="F24" i="12"/>
  <c r="AC22" i="12"/>
  <c r="D23" i="12"/>
  <c r="J16" i="12"/>
  <c r="W16" i="12"/>
  <c r="V19" i="12"/>
  <c r="F17" i="12"/>
  <c r="AZ18" i="12"/>
  <c r="E19" i="12"/>
  <c r="AL22" i="12"/>
  <c r="BI21" i="12"/>
  <c r="AV25" i="12"/>
  <c r="BJ19" i="12"/>
  <c r="Z20" i="12"/>
  <c r="BF22" i="12"/>
  <c r="AC19" i="12"/>
  <c r="BI22" i="12"/>
  <c r="S18" i="12"/>
  <c r="BK20" i="12"/>
  <c r="AV19" i="12"/>
  <c r="BM20" i="12"/>
  <c r="BK23" i="12"/>
  <c r="J17" i="12"/>
  <c r="Z22" i="12"/>
  <c r="AB18" i="12"/>
  <c r="AT23" i="12"/>
  <c r="AP22" i="12"/>
  <c r="AG23" i="12"/>
  <c r="BC19" i="12"/>
  <c r="BO18" i="12"/>
  <c r="AY16" i="12"/>
  <c r="M20" i="12"/>
  <c r="B24" i="12"/>
  <c r="AG21" i="12"/>
  <c r="B25" i="12"/>
  <c r="BN21" i="12"/>
  <c r="AU23" i="12"/>
  <c r="AZ21" i="12"/>
  <c r="BB22" i="12"/>
  <c r="X17" i="12"/>
  <c r="AU25" i="12"/>
  <c r="O25" i="12"/>
  <c r="AK22" i="12"/>
  <c r="AZ24" i="12"/>
  <c r="AZ23" i="12"/>
  <c r="AD16" i="12"/>
  <c r="BE16" i="12"/>
  <c r="O19" i="12"/>
  <c r="BE24" i="12"/>
  <c r="AN24" i="12"/>
  <c r="BN22" i="12"/>
  <c r="BN20" i="12"/>
  <c r="Q22" i="12"/>
  <c r="E25" i="12"/>
  <c r="P25" i="12"/>
  <c r="AW18" i="12"/>
  <c r="AS19" i="12"/>
  <c r="F22" i="12"/>
  <c r="AY18" i="12"/>
  <c r="T25" i="12"/>
  <c r="AM17" i="12"/>
  <c r="AA17" i="12"/>
  <c r="R23" i="12"/>
  <c r="BL19" i="12"/>
  <c r="Z25" i="12"/>
  <c r="AP18" i="12"/>
  <c r="BG20" i="12"/>
  <c r="BF19" i="12"/>
  <c r="P18" i="12"/>
  <c r="AW16" i="12"/>
  <c r="BG18" i="12"/>
  <c r="AT19" i="12"/>
  <c r="AF25" i="12"/>
  <c r="U19" i="12"/>
  <c r="AL17" i="12"/>
  <c r="AV21" i="12"/>
  <c r="V24" i="12"/>
  <c r="AE18" i="12"/>
  <c r="AE22" i="12"/>
  <c r="BF16" i="12"/>
  <c r="AC17" i="12"/>
  <c r="AF17" i="12"/>
  <c r="AF16" i="12"/>
  <c r="AS16" i="12"/>
  <c r="BH25" i="12"/>
  <c r="BF23" i="12"/>
  <c r="AB19" i="12"/>
  <c r="AY20" i="12"/>
  <c r="Y17" i="12"/>
  <c r="X16" i="12"/>
  <c r="M25" i="12"/>
  <c r="M17" i="12"/>
  <c r="AW23" i="12"/>
  <c r="AF23" i="12"/>
  <c r="BL23" i="12"/>
  <c r="AY21" i="12"/>
  <c r="M23" i="12"/>
  <c r="AL18" i="12"/>
  <c r="BF21" i="12"/>
  <c r="BK16" i="12"/>
  <c r="Y23" i="12"/>
  <c r="AC20" i="12"/>
  <c r="AR20" i="12"/>
  <c r="AD25" i="12"/>
  <c r="AP23" i="12"/>
  <c r="S19" i="12"/>
  <c r="AT25" i="12"/>
  <c r="L17" i="12"/>
  <c r="AV24" i="12"/>
  <c r="AU22" i="12"/>
  <c r="BM18" i="12"/>
  <c r="AS23" i="12"/>
  <c r="E20" i="12"/>
  <c r="BB25" i="12"/>
  <c r="F21" i="12"/>
  <c r="R22" i="12"/>
  <c r="AT18" i="12"/>
  <c r="BE18" i="12"/>
  <c r="AA22" i="12"/>
  <c r="J20" i="12"/>
  <c r="BN19" i="12"/>
  <c r="AP16" i="12"/>
  <c r="AM24" i="12"/>
  <c r="BD17" i="12"/>
  <c r="Y19" i="12"/>
  <c r="AQ22" i="12"/>
  <c r="BI18" i="12"/>
  <c r="R25" i="12"/>
  <c r="AK24" i="12"/>
  <c r="V21" i="12"/>
  <c r="BC20" i="12"/>
  <c r="AT21" i="12"/>
  <c r="BA20" i="12"/>
  <c r="AS22" i="12"/>
  <c r="BE20" i="12"/>
  <c r="AE17" i="12"/>
  <c r="L20" i="12"/>
  <c r="BI20" i="12"/>
  <c r="AE25" i="12"/>
  <c r="AZ25" i="12"/>
  <c r="Q25" i="12"/>
  <c r="BJ24" i="12"/>
  <c r="BN24" i="12"/>
  <c r="H21" i="12"/>
  <c r="BA19" i="12"/>
  <c r="Z24" i="12"/>
  <c r="AG25" i="12"/>
  <c r="AQ18" i="12"/>
  <c r="AW20" i="12"/>
  <c r="BI25" i="12"/>
  <c r="P19" i="12"/>
  <c r="BH22" i="12"/>
  <c r="D21" i="12"/>
  <c r="AZ22" i="12"/>
  <c r="BG22" i="12"/>
  <c r="AM18" i="12"/>
  <c r="BI23" i="12"/>
  <c r="AZ19" i="12"/>
  <c r="AB22" i="12"/>
  <c r="AG17" i="12"/>
  <c r="AK25" i="12"/>
  <c r="F25" i="12"/>
  <c r="AE21" i="12"/>
  <c r="AX24" i="12"/>
  <c r="Q19" i="12"/>
  <c r="R18" i="12"/>
  <c r="N24" i="12"/>
  <c r="AL23" i="12"/>
  <c r="W19" i="12"/>
  <c r="K24" i="12"/>
  <c r="AR21" i="12"/>
  <c r="AO20" i="12"/>
  <c r="O22" i="12"/>
  <c r="Q16" i="12"/>
  <c r="R24" i="12"/>
  <c r="AO19" i="12"/>
  <c r="AW19" i="12"/>
  <c r="W22" i="12"/>
  <c r="S24" i="12"/>
  <c r="BJ18" i="12"/>
  <c r="AT16" i="12"/>
  <c r="O17" i="12"/>
  <c r="AD23" i="12"/>
  <c r="BE23" i="12"/>
  <c r="BN17" i="12"/>
  <c r="BN18" i="12"/>
  <c r="AA18" i="12"/>
  <c r="BF20" i="12"/>
  <c r="AW17" i="12"/>
  <c r="BF18" i="12"/>
  <c r="BG25" i="12"/>
  <c r="V18" i="12"/>
  <c r="BL24" i="12"/>
  <c r="BB16" i="12"/>
  <c r="BC17" i="12"/>
  <c r="K19" i="12"/>
  <c r="AV17" i="12"/>
  <c r="AA25" i="12"/>
  <c r="AA16" i="12"/>
  <c r="J21" i="12"/>
  <c r="BC22" i="12"/>
  <c r="BO21" i="12"/>
  <c r="M19" i="12"/>
  <c r="AY22" i="12"/>
  <c r="L23" i="12"/>
  <c r="AA19" i="12"/>
  <c r="AU21" i="12"/>
  <c r="U24" i="12"/>
  <c r="P22" i="12"/>
  <c r="BM24" i="12"/>
  <c r="Y25" i="12"/>
  <c r="BK17" i="12"/>
  <c r="AW21" i="12"/>
  <c r="D16" i="12"/>
  <c r="E18" i="12"/>
  <c r="O18" i="12"/>
  <c r="AR16" i="12"/>
  <c r="AN19" i="12"/>
  <c r="L22" i="12"/>
  <c r="W25" i="12"/>
  <c r="AS25" i="12"/>
  <c r="AL21" i="12"/>
  <c r="Y20" i="12"/>
  <c r="J18" i="12"/>
  <c r="AN17" i="12"/>
  <c r="AO25" i="12"/>
  <c r="BD25" i="12"/>
  <c r="J25" i="12"/>
  <c r="AX17" i="12"/>
  <c r="BH24" i="12"/>
  <c r="AK21" i="12"/>
  <c r="AX22" i="12"/>
  <c r="AT17" i="12"/>
  <c r="AP24" i="12"/>
  <c r="BH18" i="12"/>
  <c r="AE23" i="12"/>
  <c r="L18" i="12"/>
  <c r="AG19" i="12"/>
  <c r="AM21" i="12"/>
  <c r="BB17" i="12"/>
  <c r="N21" i="12"/>
  <c r="BK22" i="12"/>
  <c r="K23" i="12"/>
  <c r="BM17" i="12"/>
  <c r="F18" i="12"/>
  <c r="AA24" i="12"/>
  <c r="BA22" i="12"/>
  <c r="AO21" i="12"/>
  <c r="BG23" i="12"/>
  <c r="AG18" i="12"/>
  <c r="S16" i="12"/>
  <c r="AD21" i="12"/>
  <c r="AB21" i="12"/>
  <c r="H18" i="12"/>
  <c r="K20" i="12"/>
  <c r="V22" i="12"/>
  <c r="AG24" i="12"/>
  <c r="AR24" i="12"/>
  <c r="BD21" i="12"/>
  <c r="AQ19" i="12"/>
  <c r="X25" i="12"/>
  <c r="BB19" i="12"/>
  <c r="AE20" i="12"/>
  <c r="S21" i="12"/>
  <c r="AR23" i="12"/>
  <c r="L25" i="12"/>
  <c r="AR25" i="12"/>
  <c r="W17" i="12"/>
  <c r="BD20" i="12"/>
  <c r="T20" i="12"/>
  <c r="BO24" i="12"/>
  <c r="AX18" i="12"/>
  <c r="BL20" i="12"/>
  <c r="U25" i="12"/>
  <c r="AU17" i="12"/>
  <c r="Z17" i="12"/>
  <c r="AG16" i="12"/>
  <c r="D20" i="12"/>
  <c r="C19" i="12"/>
  <c r="AU24" i="12"/>
  <c r="AT24" i="12"/>
  <c r="D17" i="12"/>
  <c r="C23" i="12"/>
  <c r="AD22" i="12"/>
  <c r="N22" i="12"/>
  <c r="BL22" i="12"/>
  <c r="U21" i="12"/>
  <c r="H17" i="12"/>
  <c r="J22" i="12"/>
  <c r="N20" i="12"/>
  <c r="K16" i="12"/>
  <c r="BE25" i="12"/>
  <c r="U17" i="12"/>
  <c r="BK25" i="12"/>
  <c r="AS18" i="12"/>
  <c r="W18" i="12"/>
  <c r="AS20" i="12"/>
  <c r="BC23" i="12"/>
  <c r="BM23" i="12"/>
  <c r="AR22" i="12"/>
  <c r="K18" i="12"/>
  <c r="BC18" i="12"/>
  <c r="BB23" i="12"/>
  <c r="AM22" i="12"/>
  <c r="K25" i="12"/>
  <c r="U22" i="12"/>
  <c r="T16" i="12"/>
  <c r="AT22" i="12"/>
  <c r="BG24" i="12"/>
  <c r="U20" i="12"/>
  <c r="Y21" i="12"/>
  <c r="BM21" i="12"/>
  <c r="V17" i="12"/>
  <c r="N18" i="12"/>
  <c r="C20" i="12"/>
  <c r="AL19" i="12"/>
  <c r="AM20" i="12"/>
  <c r="BC21" i="12"/>
  <c r="W20" i="12"/>
  <c r="BG19" i="12"/>
  <c r="BD24" i="12"/>
  <c r="E24" i="12"/>
  <c r="K22" i="12"/>
  <c r="J23" i="12"/>
  <c r="AD18" i="12"/>
  <c r="B19" i="12"/>
  <c r="P21" i="12"/>
  <c r="AT20" i="12"/>
  <c r="AN23" i="12"/>
  <c r="O24" i="12"/>
  <c r="Z18" i="12"/>
  <c r="P16" i="12"/>
  <c r="AX16" i="12"/>
  <c r="B23" i="12"/>
  <c r="AR19" i="12"/>
  <c r="R17" i="12"/>
  <c r="X24" i="12"/>
  <c r="AG22" i="12"/>
  <c r="T17" i="12"/>
  <c r="M22" i="12"/>
  <c r="AK19" i="12"/>
  <c r="BK24" i="12"/>
  <c r="BN16" i="12"/>
  <c r="C16" i="12"/>
  <c r="X20" i="12"/>
  <c r="BO17" i="12"/>
  <c r="AR17" i="12"/>
  <c r="L21" i="12"/>
  <c r="Y24" i="12"/>
  <c r="BK21" i="12"/>
  <c r="BC25" i="12"/>
  <c r="BI16" i="12"/>
  <c r="AO18" i="12"/>
  <c r="AO16" i="12"/>
  <c r="J19" i="12"/>
  <c r="BJ23" i="12"/>
  <c r="Q17" i="12"/>
  <c r="T23" i="12"/>
  <c r="O23" i="12"/>
  <c r="AW24" i="12"/>
  <c r="N16" i="12"/>
  <c r="BD22" i="12"/>
  <c r="AN18" i="12"/>
  <c r="K21" i="12"/>
  <c r="BH20" i="12"/>
  <c r="AB23" i="12"/>
  <c r="AV22" i="12"/>
  <c r="BO20" i="12"/>
  <c r="AK17" i="12"/>
  <c r="AB25" i="12"/>
  <c r="BO16" i="12"/>
  <c r="BB18" i="12"/>
  <c r="AR18" i="12"/>
  <c r="S17" i="12"/>
  <c r="BL25" i="12"/>
  <c r="AO23" i="12"/>
  <c r="AC21" i="12"/>
  <c r="E21" i="12"/>
  <c r="Z16" i="12"/>
  <c r="C24" i="12"/>
  <c r="BD18" i="12"/>
  <c r="AU20" i="12"/>
  <c r="J24" i="12"/>
  <c r="AX21" i="12"/>
  <c r="BA24" i="12"/>
  <c r="BH16" i="12"/>
  <c r="N23" i="12"/>
  <c r="AF19" i="12"/>
  <c r="AE24" i="12"/>
  <c r="AD20" i="12"/>
  <c r="B16" i="12"/>
  <c r="BN23" i="12"/>
  <c r="AP17" i="12"/>
  <c r="X18" i="12"/>
  <c r="AQ24" i="12"/>
  <c r="AX25" i="12"/>
  <c r="AC16" i="12"/>
  <c r="AQ25" i="12"/>
  <c r="AS24" i="12"/>
  <c r="AB24" i="12"/>
  <c r="C22" i="12"/>
  <c r="BA17" i="12"/>
  <c r="BC24" i="12"/>
  <c r="L16" i="12"/>
  <c r="AW25" i="12"/>
  <c r="H22" i="12"/>
  <c r="AQ17" i="12"/>
  <c r="BA21" i="12"/>
  <c r="R20" i="12"/>
  <c r="AL20" i="12"/>
  <c r="M16" i="12"/>
  <c r="BE22" i="12"/>
  <c r="BI17" i="12"/>
  <c r="Z21" i="12"/>
  <c r="B20" i="12"/>
  <c r="AK18" i="12"/>
  <c r="AB16" i="12"/>
  <c r="BM22" i="12"/>
  <c r="BJ16" i="12"/>
  <c r="C17" i="12"/>
  <c r="Z19" i="12"/>
  <c r="H23" i="12"/>
  <c r="U18" i="12"/>
  <c r="AN22" i="12"/>
  <c r="BM19" i="12"/>
  <c r="AD24" i="12"/>
  <c r="BK18" i="12"/>
  <c r="T21" i="12"/>
  <c r="X23" i="12"/>
  <c r="K17" i="12"/>
  <c r="X19" i="12"/>
  <c r="AZ17" i="12"/>
  <c r="M21" i="12"/>
  <c r="T19" i="12"/>
  <c r="N17" i="12"/>
  <c r="AN21" i="12"/>
  <c r="BA25" i="12"/>
  <c r="E16" i="12"/>
  <c r="AM23" i="12"/>
  <c r="BL21" i="12"/>
  <c r="D22" i="12"/>
  <c r="X21" i="12"/>
  <c r="AN16" i="12"/>
  <c r="BF17" i="12"/>
  <c r="AU19" i="12"/>
  <c r="Q18" i="12"/>
  <c r="P23" i="12"/>
  <c r="AA23" i="12"/>
  <c r="U16" i="12"/>
  <c r="BJ25" i="12"/>
  <c r="AU18" i="12"/>
  <c r="AD19" i="12"/>
  <c r="T24" i="12"/>
  <c r="AU16" i="12"/>
  <c r="X22" i="12"/>
  <c r="AM16" i="12"/>
  <c r="BL18" i="12"/>
  <c r="Z23" i="12"/>
  <c r="AP25" i="12"/>
  <c r="AD17" i="12"/>
  <c r="AY24" i="12"/>
  <c r="E17" i="12"/>
  <c r="BO22" i="12"/>
  <c r="R21" i="12"/>
  <c r="BM16" i="12"/>
  <c r="M24" i="12"/>
  <c r="AF20" i="12"/>
  <c r="BJ22" i="12"/>
  <c r="H24" i="12"/>
  <c r="AZ20" i="12"/>
  <c r="Y18" i="12"/>
  <c r="U23" i="12"/>
  <c r="AQ16" i="12"/>
  <c r="B17" i="12"/>
  <c r="AF21" i="12"/>
  <c r="BB21" i="12"/>
  <c r="T18" i="12"/>
  <c r="AY23" i="12"/>
  <c r="D18" i="12"/>
  <c r="V16" i="12"/>
  <c r="AC24" i="12"/>
  <c r="O16" i="12"/>
  <c r="BK19" i="12"/>
  <c r="BJ21" i="12"/>
  <c r="F20" i="12"/>
  <c r="AQ21" i="12"/>
  <c r="N19" i="12"/>
  <c r="AV18" i="12"/>
  <c r="V20" i="12"/>
  <c r="C25" i="12"/>
  <c r="BC16" i="12"/>
  <c r="B21" i="12"/>
  <c r="C21" i="12"/>
  <c r="AV23" i="12"/>
  <c r="BH17" i="12"/>
  <c r="BM25" i="12"/>
  <c r="W21" i="12"/>
  <c r="H16" i="12"/>
  <c r="AN25" i="12"/>
  <c r="F19" i="12"/>
  <c r="BJ20" i="12"/>
  <c r="AE19" i="12"/>
  <c r="AS21" i="12"/>
  <c r="AS17" i="12"/>
  <c r="H25" i="12"/>
  <c r="S20" i="12"/>
  <c r="AY25" i="12"/>
  <c r="B18" i="12"/>
  <c r="F23" i="12"/>
</calcChain>
</file>

<file path=xl/comments1.xml><?xml version="1.0" encoding="utf-8"?>
<comments xmlns="http://schemas.openxmlformats.org/spreadsheetml/2006/main">
  <authors>
    <author>JASSO審査室</author>
    <author>松島</author>
  </authors>
  <commentList>
    <comment ref="B5" authorId="0" shapeId="0">
      <text>
        <r>
          <rPr>
            <sz val="14"/>
            <color indexed="81"/>
            <rFont val="ＭＳ Ｐゴシック"/>
            <family val="3"/>
            <charset val="128"/>
          </rPr>
          <t xml:space="preserve">「大学名」欄から「問合わせ先Ｅ-mail」欄まで、誤りのないように入力してください。  
</t>
        </r>
      </text>
    </comment>
    <comment ref="C10" authorId="1" shapeId="0">
      <text>
        <r>
          <rPr>
            <sz val="14"/>
            <color indexed="81"/>
            <rFont val="ＭＳ Ｐゴシック"/>
            <family val="3"/>
            <charset val="128"/>
          </rPr>
          <t>推薦者数の合計を入力してください</t>
        </r>
      </text>
    </comment>
  </commentList>
</comments>
</file>

<file path=xl/comments2.xml><?xml version="1.0" encoding="utf-8"?>
<comments xmlns="http://schemas.openxmlformats.org/spreadsheetml/2006/main">
  <authors>
    <author>m</author>
  </authors>
  <commentList>
    <comment ref="B29" authorId="0" shapeId="0">
      <text>
        <r>
          <rPr>
            <b/>
            <sz val="9"/>
            <color indexed="81"/>
            <rFont val="MS P ゴシック"/>
            <family val="3"/>
            <charset val="128"/>
          </rPr>
          <t>m:</t>
        </r>
        <r>
          <rPr>
            <sz val="9"/>
            <color indexed="81"/>
            <rFont val="MS P ゴシック"/>
            <family val="3"/>
            <charset val="128"/>
          </rPr>
          <t xml:space="preserve">
緑色箇所は留意事項確定後に要再確認。以下、緑字は同様。</t>
        </r>
      </text>
    </comment>
  </commentList>
</comments>
</file>

<file path=xl/sharedStrings.xml><?xml version="1.0" encoding="utf-8"?>
<sst xmlns="http://schemas.openxmlformats.org/spreadsheetml/2006/main" count="3080" uniqueCount="2634">
  <si>
    <t>大学名</t>
    <rPh sb="0" eb="3">
      <t>ダイガクメイ</t>
    </rPh>
    <phoneticPr fontId="3"/>
  </si>
  <si>
    <t>申請区分</t>
  </si>
  <si>
    <t>区分中推薦順位</t>
    <rPh sb="0" eb="2">
      <t>クブン</t>
    </rPh>
    <rPh sb="2" eb="3">
      <t>チュウ</t>
    </rPh>
    <rPh sb="3" eb="5">
      <t>スイセン</t>
    </rPh>
    <rPh sb="5" eb="7">
      <t>ジュンイ</t>
    </rPh>
    <phoneticPr fontId="3"/>
  </si>
  <si>
    <t>氏名</t>
    <rPh sb="0" eb="2">
      <t>シメイ</t>
    </rPh>
    <phoneticPr fontId="3"/>
  </si>
  <si>
    <t>第</t>
    <rPh sb="0" eb="1">
      <t>ダイ</t>
    </rPh>
    <phoneticPr fontId="3"/>
  </si>
  <si>
    <t>位/</t>
    <rPh sb="0" eb="1">
      <t>イ</t>
    </rPh>
    <phoneticPr fontId="3"/>
  </si>
  <si>
    <t>人中</t>
    <rPh sb="0" eb="1">
      <t>ニン</t>
    </rPh>
    <rPh sb="1" eb="2">
      <t>チュウ</t>
    </rPh>
    <phoneticPr fontId="3"/>
  </si>
  <si>
    <t>生年月日</t>
    <rPh sb="0" eb="4">
      <t>セイネンガッピ</t>
    </rPh>
    <phoneticPr fontId="3"/>
  </si>
  <si>
    <t>年</t>
    <rPh sb="0" eb="1">
      <t>ネン</t>
    </rPh>
    <phoneticPr fontId="1"/>
  </si>
  <si>
    <t>月</t>
    <rPh sb="0" eb="1">
      <t>ツキ</t>
    </rPh>
    <phoneticPr fontId="1"/>
  </si>
  <si>
    <t>日</t>
    <rPh sb="0" eb="1">
      <t>ヒ</t>
    </rPh>
    <phoneticPr fontId="1"/>
  </si>
  <si>
    <t>（</t>
  </si>
  <si>
    <t>（</t>
    <phoneticPr fontId="1"/>
  </si>
  <si>
    <t>才）</t>
    <rPh sb="0" eb="1">
      <t>サイ</t>
    </rPh>
    <phoneticPr fontId="1"/>
  </si>
  <si>
    <t>性別</t>
    <rPh sb="0" eb="2">
      <t>セイベツ</t>
    </rPh>
    <phoneticPr fontId="3"/>
  </si>
  <si>
    <t>国籍</t>
    <rPh sb="0" eb="2">
      <t>コクセキ</t>
    </rPh>
    <phoneticPr fontId="3"/>
  </si>
  <si>
    <t>現住所</t>
    <rPh sb="0" eb="3">
      <t>ゲンジュウショ</t>
    </rPh>
    <phoneticPr fontId="3"/>
  </si>
  <si>
    <t>電話番号</t>
    <rPh sb="0" eb="2">
      <t>デンワ</t>
    </rPh>
    <rPh sb="2" eb="4">
      <t>バンゴウ</t>
    </rPh>
    <phoneticPr fontId="3"/>
  </si>
  <si>
    <t>研究分野・専攻分野（日本語で記入）</t>
    <rPh sb="0" eb="2">
      <t>ケンキュウ</t>
    </rPh>
    <rPh sb="2" eb="4">
      <t>ブンヤ</t>
    </rPh>
    <rPh sb="5" eb="7">
      <t>センコウ</t>
    </rPh>
    <rPh sb="7" eb="9">
      <t>ブンヤ</t>
    </rPh>
    <rPh sb="10" eb="13">
      <t>ニホンゴ</t>
    </rPh>
    <rPh sb="14" eb="16">
      <t>キニュウ</t>
    </rPh>
    <phoneticPr fontId="3"/>
  </si>
  <si>
    <t>研究分野　（</t>
    <rPh sb="0" eb="2">
      <t>ケンキュウ</t>
    </rPh>
    <rPh sb="2" eb="4">
      <t>ブンヤ</t>
    </rPh>
    <phoneticPr fontId="3"/>
  </si>
  <si>
    <t>）</t>
  </si>
  <si>
    <t>専攻分野　（</t>
  </si>
  <si>
    <t>特に</t>
    <rPh sb="0" eb="1">
      <t>トク</t>
    </rPh>
    <phoneticPr fontId="3"/>
  </si>
  <si>
    <t>学位論文題目</t>
    <rPh sb="0" eb="2">
      <t>ガクイ</t>
    </rPh>
    <rPh sb="2" eb="4">
      <t>ロンブン</t>
    </rPh>
    <rPh sb="4" eb="6">
      <t>ダイモク</t>
    </rPh>
    <phoneticPr fontId="3"/>
  </si>
  <si>
    <t>学位の別</t>
    <rPh sb="0" eb="2">
      <t>ガクイ</t>
    </rPh>
    <rPh sb="3" eb="4">
      <t>ベツ</t>
    </rPh>
    <phoneticPr fontId="3"/>
  </si>
  <si>
    <t>論文
題目</t>
    <rPh sb="0" eb="2">
      <t>ロンブン</t>
    </rPh>
    <rPh sb="3" eb="5">
      <t>ダイモク</t>
    </rPh>
    <phoneticPr fontId="3"/>
  </si>
  <si>
    <t>学部・研究科名</t>
    <rPh sb="0" eb="2">
      <t>ガクブ</t>
    </rPh>
    <rPh sb="3" eb="5">
      <t>ケンキュウ</t>
    </rPh>
    <rPh sb="5" eb="7">
      <t>カメイ</t>
    </rPh>
    <phoneticPr fontId="3"/>
  </si>
  <si>
    <t>課程</t>
    <rPh sb="0" eb="2">
      <t>カテイ</t>
    </rPh>
    <phoneticPr fontId="3"/>
  </si>
  <si>
    <t>）</t>
    <phoneticPr fontId="1"/>
  </si>
  <si>
    <t>年</t>
    <rPh sb="0" eb="1">
      <t>ネン</t>
    </rPh>
    <phoneticPr fontId="3"/>
  </si>
  <si>
    <t>(</t>
  </si>
  <si>
    <t>)</t>
  </si>
  <si>
    <t>修学年数合計</t>
    <rPh sb="0" eb="2">
      <t>シュウガク</t>
    </rPh>
    <rPh sb="2" eb="4">
      <t>ネンスウ</t>
    </rPh>
    <rPh sb="4" eb="6">
      <t>ゴウケイ</t>
    </rPh>
    <phoneticPr fontId="3"/>
  </si>
  <si>
    <t>～</t>
  </si>
  <si>
    <t>希望奨学金支給期間</t>
  </si>
  <si>
    <t>留学希望期間</t>
    <rPh sb="0" eb="2">
      <t>リュウガク</t>
    </rPh>
    <rPh sb="2" eb="4">
      <t>キボウ</t>
    </rPh>
    <rPh sb="4" eb="6">
      <t>キカン</t>
    </rPh>
    <phoneticPr fontId="3"/>
  </si>
  <si>
    <t>学業成績係数</t>
    <rPh sb="0" eb="2">
      <t>ガクギョウ</t>
    </rPh>
    <rPh sb="2" eb="4">
      <t>セイセキ</t>
    </rPh>
    <rPh sb="4" eb="6">
      <t>ケイスウ</t>
    </rPh>
    <phoneticPr fontId="3"/>
  </si>
  <si>
    <t>月から</t>
    <rPh sb="0" eb="1">
      <t>ツキ</t>
    </rPh>
    <phoneticPr fontId="1"/>
  </si>
  <si>
    <t>月まで</t>
    <rPh sb="0" eb="1">
      <t>ツキ</t>
    </rPh>
    <phoneticPr fontId="1"/>
  </si>
  <si>
    <t>ヶ月間</t>
    <rPh sb="1" eb="2">
      <t>ゲツ</t>
    </rPh>
    <rPh sb="2" eb="3">
      <t>カン</t>
    </rPh>
    <phoneticPr fontId="3"/>
  </si>
  <si>
    <t>受入れ予定研究科</t>
    <rPh sb="0" eb="2">
      <t>ウケイ</t>
    </rPh>
    <rPh sb="3" eb="5">
      <t>ヨテイ</t>
    </rPh>
    <rPh sb="5" eb="8">
      <t>ケンキュウカ</t>
    </rPh>
    <phoneticPr fontId="3"/>
  </si>
  <si>
    <t>指導教員名</t>
    <rPh sb="0" eb="2">
      <t>シドウ</t>
    </rPh>
    <rPh sb="2" eb="4">
      <t>キョウイン</t>
    </rPh>
    <rPh sb="4" eb="5">
      <t>メイ</t>
    </rPh>
    <phoneticPr fontId="3"/>
  </si>
  <si>
    <t>推薦理由</t>
    <rPh sb="0" eb="2">
      <t>スイセン</t>
    </rPh>
    <rPh sb="2" eb="4">
      <t>リユウ</t>
    </rPh>
    <phoneticPr fontId="3"/>
  </si>
  <si>
    <t>推薦区分</t>
    <rPh sb="0" eb="2">
      <t>スイセン</t>
    </rPh>
    <rPh sb="2" eb="4">
      <t>クブン</t>
    </rPh>
    <phoneticPr fontId="3"/>
  </si>
  <si>
    <t>日本滞在経験がある場合、その期間等</t>
    <rPh sb="0" eb="2">
      <t>ニホン</t>
    </rPh>
    <rPh sb="2" eb="4">
      <t>タイザイ</t>
    </rPh>
    <rPh sb="4" eb="6">
      <t>ケイケン</t>
    </rPh>
    <rPh sb="9" eb="11">
      <t>バアイ</t>
    </rPh>
    <rPh sb="14" eb="16">
      <t>キカン</t>
    </rPh>
    <rPh sb="16" eb="17">
      <t>トウ</t>
    </rPh>
    <phoneticPr fontId="3"/>
  </si>
  <si>
    <t>(目的：</t>
    <rPh sb="1" eb="3">
      <t>モクテキ</t>
    </rPh>
    <phoneticPr fontId="3"/>
  </si>
  <si>
    <t>国費留学の経験</t>
  </si>
  <si>
    <t>申請区分</t>
    <rPh sb="0" eb="2">
      <t>シンセイ</t>
    </rPh>
    <rPh sb="2" eb="4">
      <t>クブン</t>
    </rPh>
    <phoneticPr fontId="3"/>
  </si>
  <si>
    <t>国名</t>
  </si>
  <si>
    <t>研究分野</t>
    <rPh sb="0" eb="2">
      <t>ケンキュウ</t>
    </rPh>
    <rPh sb="2" eb="4">
      <t>ブンヤ</t>
    </rPh>
    <phoneticPr fontId="3"/>
  </si>
  <si>
    <t>最終学歴</t>
    <rPh sb="0" eb="2">
      <t>サイシュウ</t>
    </rPh>
    <rPh sb="2" eb="4">
      <t>ガクレキ</t>
    </rPh>
    <phoneticPr fontId="3"/>
  </si>
  <si>
    <t>評価</t>
    <rPh sb="0" eb="2">
      <t>ヒョウカ</t>
    </rPh>
    <phoneticPr fontId="3"/>
  </si>
  <si>
    <t>在籍身分等</t>
    <rPh sb="0" eb="2">
      <t>ザイセキ</t>
    </rPh>
    <rPh sb="2" eb="4">
      <t>ミブン</t>
    </rPh>
    <rPh sb="4" eb="5">
      <t>ナド</t>
    </rPh>
    <phoneticPr fontId="3"/>
  </si>
  <si>
    <t>マルバツ</t>
  </si>
  <si>
    <t>国費区分</t>
    <rPh sb="0" eb="2">
      <t>コクヒ</t>
    </rPh>
    <rPh sb="2" eb="4">
      <t>クブン</t>
    </rPh>
    <phoneticPr fontId="3"/>
  </si>
  <si>
    <t>年（西暦）</t>
    <rPh sb="0" eb="1">
      <t>ネン</t>
    </rPh>
    <rPh sb="2" eb="4">
      <t>セイレキ</t>
    </rPh>
    <phoneticPr fontId="3"/>
  </si>
  <si>
    <t>月</t>
    <rPh sb="0" eb="1">
      <t>ツキ</t>
    </rPh>
    <phoneticPr fontId="3"/>
  </si>
  <si>
    <t>日</t>
    <rPh sb="0" eb="1">
      <t>ヒ</t>
    </rPh>
    <phoneticPr fontId="3"/>
  </si>
  <si>
    <t>小樽商科大学</t>
  </si>
  <si>
    <t>一般枠</t>
    <rPh sb="0" eb="2">
      <t>イッパン</t>
    </rPh>
    <rPh sb="2" eb="3">
      <t>ワク</t>
    </rPh>
    <phoneticPr fontId="3"/>
  </si>
  <si>
    <t>パキスタン</t>
  </si>
  <si>
    <t>情報学</t>
    <rPh sb="0" eb="3">
      <t>ジョウホウガク</t>
    </rPh>
    <phoneticPr fontId="3"/>
  </si>
  <si>
    <t>学士</t>
    <rPh sb="0" eb="2">
      <t>ガクシ</t>
    </rPh>
    <phoneticPr fontId="3"/>
  </si>
  <si>
    <t>卒業（修了）</t>
    <rPh sb="0" eb="2">
      <t>ソツギョウ</t>
    </rPh>
    <rPh sb="3" eb="5">
      <t>シュウリョウ</t>
    </rPh>
    <phoneticPr fontId="3"/>
  </si>
  <si>
    <t>優</t>
    <rPh sb="0" eb="1">
      <t>ユウ</t>
    </rPh>
    <phoneticPr fontId="3"/>
  </si>
  <si>
    <t>研究</t>
    <rPh sb="0" eb="2">
      <t>ケンキュウ</t>
    </rPh>
    <phoneticPr fontId="3"/>
  </si>
  <si>
    <t>①　大学間交流協定に基づく推薦</t>
    <rPh sb="2" eb="5">
      <t>ダイガクカン</t>
    </rPh>
    <rPh sb="5" eb="7">
      <t>コウリュウ</t>
    </rPh>
    <rPh sb="7" eb="9">
      <t>キョウテイ</t>
    </rPh>
    <rPh sb="10" eb="11">
      <t>モト</t>
    </rPh>
    <rPh sb="13" eb="15">
      <t>スイセン</t>
    </rPh>
    <phoneticPr fontId="3"/>
  </si>
  <si>
    <t>○</t>
  </si>
  <si>
    <t>有</t>
    <rPh sb="0" eb="1">
      <t>ア</t>
    </rPh>
    <phoneticPr fontId="3"/>
  </si>
  <si>
    <t>研究留学生</t>
    <rPh sb="0" eb="2">
      <t>ケンキュウ</t>
    </rPh>
    <rPh sb="2" eb="5">
      <t>リュウガクセイ</t>
    </rPh>
    <phoneticPr fontId="3"/>
  </si>
  <si>
    <t>帯広畜産大学</t>
  </si>
  <si>
    <t>インド</t>
  </si>
  <si>
    <t>環境学</t>
    <rPh sb="0" eb="3">
      <t>カンキョウガク</t>
    </rPh>
    <phoneticPr fontId="3"/>
  </si>
  <si>
    <t>修士</t>
    <rPh sb="0" eb="2">
      <t>シュウシ</t>
    </rPh>
    <phoneticPr fontId="3"/>
  </si>
  <si>
    <t>卒業（修了）見込み</t>
    <rPh sb="0" eb="2">
      <t>ソツギョウ</t>
    </rPh>
    <rPh sb="3" eb="5">
      <t>シュウリョウ</t>
    </rPh>
    <rPh sb="6" eb="8">
      <t>ミコ</t>
    </rPh>
    <phoneticPr fontId="3"/>
  </si>
  <si>
    <t>良</t>
    <rPh sb="0" eb="1">
      <t>リョウ</t>
    </rPh>
    <phoneticPr fontId="3"/>
  </si>
  <si>
    <t>修１</t>
    <rPh sb="0" eb="1">
      <t>オサム</t>
    </rPh>
    <phoneticPr fontId="3"/>
  </si>
  <si>
    <t>②　交流実績に基づく推薦</t>
    <rPh sb="2" eb="4">
      <t>コウリュウ</t>
    </rPh>
    <rPh sb="4" eb="6">
      <t>ジッセキ</t>
    </rPh>
    <rPh sb="7" eb="8">
      <t>モト</t>
    </rPh>
    <rPh sb="10" eb="12">
      <t>スイセン</t>
    </rPh>
    <phoneticPr fontId="3"/>
  </si>
  <si>
    <t>×</t>
  </si>
  <si>
    <t>無</t>
    <rPh sb="0" eb="1">
      <t>ナ</t>
    </rPh>
    <phoneticPr fontId="3"/>
  </si>
  <si>
    <t>学部留学生</t>
    <rPh sb="0" eb="2">
      <t>ガクブ</t>
    </rPh>
    <rPh sb="2" eb="5">
      <t>リュウガクセイ</t>
    </rPh>
    <phoneticPr fontId="3"/>
  </si>
  <si>
    <t>北海道大学</t>
  </si>
  <si>
    <t>ネパール</t>
  </si>
  <si>
    <t>複合新領域</t>
    <rPh sb="0" eb="2">
      <t>フクゴウ</t>
    </rPh>
    <rPh sb="2" eb="3">
      <t>シン</t>
    </rPh>
    <rPh sb="3" eb="5">
      <t>リョウイキ</t>
    </rPh>
    <phoneticPr fontId="3"/>
  </si>
  <si>
    <t>博士</t>
    <rPh sb="0" eb="2">
      <t>ハクシ</t>
    </rPh>
    <phoneticPr fontId="3"/>
  </si>
  <si>
    <t>その他</t>
    <rPh sb="2" eb="3">
      <t>ホカ</t>
    </rPh>
    <phoneticPr fontId="3"/>
  </si>
  <si>
    <t>可</t>
    <rPh sb="0" eb="1">
      <t>カ</t>
    </rPh>
    <phoneticPr fontId="3"/>
  </si>
  <si>
    <t>③　①、②以外の推薦</t>
    <rPh sb="5" eb="7">
      <t>イガイ</t>
    </rPh>
    <rPh sb="8" eb="10">
      <t>スイセン</t>
    </rPh>
    <phoneticPr fontId="3"/>
  </si>
  <si>
    <t>高等専門学校留学生</t>
    <rPh sb="0" eb="2">
      <t>コウトウ</t>
    </rPh>
    <rPh sb="2" eb="4">
      <t>センモン</t>
    </rPh>
    <rPh sb="4" eb="6">
      <t>ガッコウ</t>
    </rPh>
    <rPh sb="6" eb="9">
      <t>リュウガクセイ</t>
    </rPh>
    <phoneticPr fontId="3"/>
  </si>
  <si>
    <t>北海道教育大学</t>
  </si>
  <si>
    <t>e-ASIA共同研究枠</t>
    <rPh sb="6" eb="8">
      <t>キョウドウ</t>
    </rPh>
    <rPh sb="8" eb="10">
      <t>ケンキュウ</t>
    </rPh>
    <rPh sb="10" eb="11">
      <t>ワク</t>
    </rPh>
    <phoneticPr fontId="3"/>
  </si>
  <si>
    <t>バングラデシュ</t>
  </si>
  <si>
    <t>総合人文社会</t>
    <rPh sb="0" eb="2">
      <t>ソウゴウ</t>
    </rPh>
    <rPh sb="2" eb="4">
      <t>ジンブン</t>
    </rPh>
    <rPh sb="4" eb="6">
      <t>シャカイ</t>
    </rPh>
    <phoneticPr fontId="3"/>
  </si>
  <si>
    <t>不可</t>
    <rPh sb="0" eb="2">
      <t>フカ</t>
    </rPh>
    <phoneticPr fontId="3"/>
  </si>
  <si>
    <t>博１</t>
    <rPh sb="0" eb="1">
      <t>ヒロシ</t>
    </rPh>
    <phoneticPr fontId="3"/>
  </si>
  <si>
    <t>専修学校留学生</t>
    <rPh sb="0" eb="2">
      <t>センシュウ</t>
    </rPh>
    <rPh sb="2" eb="4">
      <t>ガッコウ</t>
    </rPh>
    <rPh sb="4" eb="7">
      <t>リュウガクセイ</t>
    </rPh>
    <phoneticPr fontId="3"/>
  </si>
  <si>
    <t>室蘭工業大学</t>
  </si>
  <si>
    <t>スリランカ</t>
  </si>
  <si>
    <t>人文学</t>
    <rPh sb="0" eb="2">
      <t>ジンブン</t>
    </rPh>
    <rPh sb="2" eb="3">
      <t>ガク</t>
    </rPh>
    <phoneticPr fontId="3"/>
  </si>
  <si>
    <t>日本語・日本文化研修留学生</t>
    <rPh sb="0" eb="3">
      <t>ニホンゴ</t>
    </rPh>
    <rPh sb="4" eb="6">
      <t>ニホン</t>
    </rPh>
    <rPh sb="6" eb="8">
      <t>ブンカ</t>
    </rPh>
    <rPh sb="8" eb="10">
      <t>ケンシュウ</t>
    </rPh>
    <rPh sb="10" eb="13">
      <t>リュウガクセイ</t>
    </rPh>
    <phoneticPr fontId="3"/>
  </si>
  <si>
    <t>北見工業大学</t>
  </si>
  <si>
    <t>ミャンマー</t>
  </si>
  <si>
    <t>社会科学</t>
    <rPh sb="0" eb="2">
      <t>シャカイ</t>
    </rPh>
    <rPh sb="2" eb="4">
      <t>カガク</t>
    </rPh>
    <phoneticPr fontId="3"/>
  </si>
  <si>
    <t>教員研修留学生</t>
    <rPh sb="0" eb="2">
      <t>キョウイン</t>
    </rPh>
    <rPh sb="2" eb="4">
      <t>ケンシュウ</t>
    </rPh>
    <rPh sb="4" eb="7">
      <t>リュウガクセイ</t>
    </rPh>
    <phoneticPr fontId="3"/>
  </si>
  <si>
    <t>旭川医科大学</t>
  </si>
  <si>
    <t>タイ</t>
  </si>
  <si>
    <t>総合理工</t>
    <rPh sb="0" eb="2">
      <t>ソウゴウ</t>
    </rPh>
    <rPh sb="2" eb="4">
      <t>リコウ</t>
    </rPh>
    <phoneticPr fontId="3"/>
  </si>
  <si>
    <t>日韓共同理工系学部留学生</t>
    <rPh sb="0" eb="2">
      <t>ニッカン</t>
    </rPh>
    <rPh sb="2" eb="4">
      <t>キョウドウ</t>
    </rPh>
    <rPh sb="4" eb="7">
      <t>リコウケイ</t>
    </rPh>
    <rPh sb="7" eb="9">
      <t>ガクブ</t>
    </rPh>
    <rPh sb="9" eb="12">
      <t>リュウガクセイ</t>
    </rPh>
    <phoneticPr fontId="3"/>
  </si>
  <si>
    <t>弘前大学</t>
  </si>
  <si>
    <t>マレーシア</t>
  </si>
  <si>
    <t>数物系科学</t>
    <rPh sb="0" eb="1">
      <t>スウ</t>
    </rPh>
    <rPh sb="1" eb="2">
      <t>モノ</t>
    </rPh>
    <rPh sb="2" eb="3">
      <t>ケイ</t>
    </rPh>
    <rPh sb="3" eb="5">
      <t>カガク</t>
    </rPh>
    <phoneticPr fontId="3"/>
  </si>
  <si>
    <t>専１</t>
    <rPh sb="0" eb="1">
      <t>セン</t>
    </rPh>
    <phoneticPr fontId="3"/>
  </si>
  <si>
    <t>ヤング・リーダーズ・プログラム</t>
  </si>
  <si>
    <t>岩手大学</t>
  </si>
  <si>
    <t>シンガポール</t>
  </si>
  <si>
    <t>化学</t>
    <rPh sb="0" eb="2">
      <t>カガク</t>
    </rPh>
    <phoneticPr fontId="3"/>
  </si>
  <si>
    <t>東北大学</t>
  </si>
  <si>
    <t>インドネシア</t>
  </si>
  <si>
    <t>工学</t>
    <rPh sb="0" eb="2">
      <t>コウガク</t>
    </rPh>
    <phoneticPr fontId="3"/>
  </si>
  <si>
    <t>秋田大学</t>
  </si>
  <si>
    <t>フィリピン</t>
  </si>
  <si>
    <t>総合生物</t>
    <rPh sb="0" eb="2">
      <t>ソウゴウ</t>
    </rPh>
    <rPh sb="2" eb="4">
      <t>セイブツ</t>
    </rPh>
    <phoneticPr fontId="3"/>
  </si>
  <si>
    <t>山形大学</t>
  </si>
  <si>
    <t>生物学</t>
    <rPh sb="0" eb="3">
      <t>セイブツガク</t>
    </rPh>
    <phoneticPr fontId="3"/>
  </si>
  <si>
    <t>福島大学</t>
  </si>
  <si>
    <t>農学</t>
    <rPh sb="0" eb="2">
      <t>ノウガク</t>
    </rPh>
    <phoneticPr fontId="3"/>
  </si>
  <si>
    <t>宮城教育大学</t>
  </si>
  <si>
    <t>医歯薬学</t>
    <rPh sb="0" eb="3">
      <t>イシヤク</t>
    </rPh>
    <rPh sb="3" eb="4">
      <t>ガク</t>
    </rPh>
    <phoneticPr fontId="3"/>
  </si>
  <si>
    <t>茨城大学</t>
  </si>
  <si>
    <t>ベトナム</t>
  </si>
  <si>
    <t>宇都宮大学</t>
  </si>
  <si>
    <t>群馬大学</t>
  </si>
  <si>
    <t>カンボジア</t>
  </si>
  <si>
    <t>埼玉大学</t>
  </si>
  <si>
    <t>ブータン</t>
  </si>
  <si>
    <t>千葉大学</t>
  </si>
  <si>
    <t>ラオス</t>
  </si>
  <si>
    <t>18</t>
  </si>
  <si>
    <t>横浜国立大学</t>
  </si>
  <si>
    <t>ブルネイ</t>
  </si>
  <si>
    <t>19</t>
  </si>
  <si>
    <t>山梨大学</t>
  </si>
  <si>
    <t>20</t>
  </si>
  <si>
    <t>信州大学</t>
  </si>
  <si>
    <t>21</t>
  </si>
  <si>
    <t>新潟大学</t>
  </si>
  <si>
    <t>22</t>
  </si>
  <si>
    <t>筑波大学</t>
  </si>
  <si>
    <t>23</t>
  </si>
  <si>
    <t>長岡技術科学大学</t>
  </si>
  <si>
    <t>イラン</t>
  </si>
  <si>
    <t>24</t>
  </si>
  <si>
    <t>上越教育大学</t>
  </si>
  <si>
    <t>トルコ</t>
  </si>
  <si>
    <t>25</t>
  </si>
  <si>
    <t>総合研究大学院大学</t>
  </si>
  <si>
    <t>シリア</t>
  </si>
  <si>
    <t>26</t>
  </si>
  <si>
    <t>筑波技術大学</t>
  </si>
  <si>
    <t>レバノン</t>
  </si>
  <si>
    <t>27</t>
  </si>
  <si>
    <t>お茶の水女子大学</t>
  </si>
  <si>
    <t>イスラエル</t>
  </si>
  <si>
    <t>28</t>
  </si>
  <si>
    <t>電気通信大学</t>
  </si>
  <si>
    <t>ヨルダン</t>
  </si>
  <si>
    <t>29</t>
  </si>
  <si>
    <t>東京大学</t>
  </si>
  <si>
    <t>イラク</t>
  </si>
  <si>
    <t>30</t>
  </si>
  <si>
    <t>東京医科歯科大学</t>
  </si>
  <si>
    <t>クウェート</t>
  </si>
  <si>
    <t>東京外国語大学</t>
  </si>
  <si>
    <t>サウジアラビア</t>
  </si>
  <si>
    <t>東京学芸大学</t>
  </si>
  <si>
    <t>アフガニスタン</t>
  </si>
  <si>
    <t>東京芸術大学</t>
  </si>
  <si>
    <t>パレスチナ</t>
  </si>
  <si>
    <t>東京工業大学</t>
  </si>
  <si>
    <t>イエメン</t>
  </si>
  <si>
    <t>東京農工大学</t>
  </si>
  <si>
    <t>一橋大学</t>
  </si>
  <si>
    <t>バーレーン</t>
  </si>
  <si>
    <t>政策研究大学院大学</t>
  </si>
  <si>
    <t>オマーン</t>
  </si>
  <si>
    <t>東京海洋大学</t>
  </si>
  <si>
    <t>カタール</t>
  </si>
  <si>
    <t>富山大学</t>
  </si>
  <si>
    <t>金沢大学</t>
  </si>
  <si>
    <t>エジプト</t>
  </si>
  <si>
    <t>福井大学</t>
  </si>
  <si>
    <t>スーダン</t>
  </si>
  <si>
    <t>岐阜大学</t>
  </si>
  <si>
    <t>リビア</t>
  </si>
  <si>
    <t>静岡大学</t>
  </si>
  <si>
    <t>チュニジア</t>
  </si>
  <si>
    <t>愛知教育大学</t>
  </si>
  <si>
    <t>アルジェリア</t>
  </si>
  <si>
    <t>名古屋大学</t>
  </si>
  <si>
    <t>マダガスカル</t>
  </si>
  <si>
    <t>名古屋工業大学</t>
  </si>
  <si>
    <t>ケニア</t>
  </si>
  <si>
    <t>三重大学</t>
  </si>
  <si>
    <t>タンザニア</t>
  </si>
  <si>
    <t>浜松医科大学</t>
  </si>
  <si>
    <t>豊橋技術科学大学</t>
  </si>
  <si>
    <t>ナイジェリア</t>
  </si>
  <si>
    <t>北陸先端科学技術大学院大学</t>
  </si>
  <si>
    <t>ガーナ</t>
  </si>
  <si>
    <t>滋賀大学</t>
  </si>
  <si>
    <t>リベリア</t>
  </si>
  <si>
    <t>京都大学</t>
  </si>
  <si>
    <t>ガボン</t>
  </si>
  <si>
    <t>京都教育大学</t>
  </si>
  <si>
    <t>京都工芸繊維大学</t>
  </si>
  <si>
    <t>カメルーン</t>
  </si>
  <si>
    <t>大阪大学</t>
  </si>
  <si>
    <t>ザンビア</t>
  </si>
  <si>
    <t>大阪教育大学</t>
  </si>
  <si>
    <t>コートジボワール</t>
  </si>
  <si>
    <t>神戸大学</t>
  </si>
  <si>
    <t>モロッコ</t>
  </si>
  <si>
    <t>奈良教育大学</t>
  </si>
  <si>
    <t>セネガル</t>
  </si>
  <si>
    <t>奈良女子大学</t>
  </si>
  <si>
    <t>エチオピア</t>
  </si>
  <si>
    <t>和歌山大学</t>
  </si>
  <si>
    <t>ギニア</t>
  </si>
  <si>
    <t>滋賀医科大学</t>
  </si>
  <si>
    <t>ウガンダ</t>
  </si>
  <si>
    <t>兵庫教育大学</t>
  </si>
  <si>
    <t>ジンバブエ</t>
  </si>
  <si>
    <t>奈良先端科学技術大学院大学</t>
  </si>
  <si>
    <t>鳥取大学</t>
  </si>
  <si>
    <t>モーリタニア</t>
  </si>
  <si>
    <t>島根大学</t>
  </si>
  <si>
    <t>トーゴ</t>
  </si>
  <si>
    <t>岡山大学</t>
  </si>
  <si>
    <t>広島大学</t>
  </si>
  <si>
    <t>ベナン</t>
  </si>
  <si>
    <t>山口大学</t>
  </si>
  <si>
    <t>マラウイ</t>
  </si>
  <si>
    <t>徳島大学</t>
  </si>
  <si>
    <t>ギニアビサウ</t>
  </si>
  <si>
    <t>香川大学</t>
  </si>
  <si>
    <t>愛媛大学</t>
  </si>
  <si>
    <t>エリトリア</t>
  </si>
  <si>
    <t>高知大学</t>
  </si>
  <si>
    <t>コモロ</t>
  </si>
  <si>
    <t>鳴門教育大学</t>
  </si>
  <si>
    <t>ナミビア</t>
  </si>
  <si>
    <t>九州大学</t>
  </si>
  <si>
    <t>ボツワナ</t>
  </si>
  <si>
    <t>九州工業大学</t>
  </si>
  <si>
    <t>マリ</t>
  </si>
  <si>
    <t>福岡教育大学</t>
  </si>
  <si>
    <t>ニジェール</t>
  </si>
  <si>
    <t>佐賀大学</t>
  </si>
  <si>
    <t>モーリシャス</t>
  </si>
  <si>
    <t>長崎大学</t>
  </si>
  <si>
    <t>レソト</t>
  </si>
  <si>
    <t>熊本大学</t>
  </si>
  <si>
    <t>大分大学</t>
  </si>
  <si>
    <t>ソマリア</t>
  </si>
  <si>
    <t>宮崎大学</t>
  </si>
  <si>
    <t>モザンビーク</t>
  </si>
  <si>
    <t>鹿児島大学</t>
  </si>
  <si>
    <t>ルワンダ</t>
  </si>
  <si>
    <t>琉球大学</t>
  </si>
  <si>
    <t>シエラレオネ</t>
  </si>
  <si>
    <t>鹿屋体育大学</t>
  </si>
  <si>
    <t>ブルンジ</t>
  </si>
  <si>
    <t>札幌医科大学</t>
  </si>
  <si>
    <t>ジブチ</t>
  </si>
  <si>
    <t>釧路公立大学</t>
  </si>
  <si>
    <t>ガンビア</t>
  </si>
  <si>
    <t>公立はこだて未来大学</t>
  </si>
  <si>
    <t>チャド</t>
  </si>
  <si>
    <t>名寄市立大学</t>
  </si>
  <si>
    <t>アンゴラ</t>
  </si>
  <si>
    <t>札幌市立大学</t>
  </si>
  <si>
    <t>福島県立医科大学</t>
  </si>
  <si>
    <t>サントメ・プリンシペ</t>
  </si>
  <si>
    <t>青森公立大学</t>
  </si>
  <si>
    <t>会津大学</t>
  </si>
  <si>
    <t>ブルキナファソ</t>
  </si>
  <si>
    <t>宮城大学</t>
  </si>
  <si>
    <t>岩手県立大学</t>
  </si>
  <si>
    <t>青森県立保健大学</t>
  </si>
  <si>
    <t>オーストラリア</t>
  </si>
  <si>
    <t>秋田県立大学</t>
  </si>
  <si>
    <t>ニュージーランド</t>
  </si>
  <si>
    <t>山形県立保健医療大学</t>
  </si>
  <si>
    <t>パプアニューギニア</t>
  </si>
  <si>
    <t>国際教養大学</t>
  </si>
  <si>
    <t>フィジー</t>
  </si>
  <si>
    <t>高崎経済大学</t>
  </si>
  <si>
    <t>パラオ</t>
  </si>
  <si>
    <t>横浜市立大学</t>
  </si>
  <si>
    <t>マーシャル</t>
  </si>
  <si>
    <t>都留文科大学</t>
  </si>
  <si>
    <t>ミクロネシア</t>
  </si>
  <si>
    <t>群馬県立女子大学</t>
  </si>
  <si>
    <t>サモア</t>
  </si>
  <si>
    <t>茨城県立医療大学</t>
  </si>
  <si>
    <t>トンガ</t>
  </si>
  <si>
    <t>長野県看護大学</t>
  </si>
  <si>
    <t>キリバス</t>
  </si>
  <si>
    <t>前橋工科大学</t>
  </si>
  <si>
    <t>ナウル</t>
  </si>
  <si>
    <t>埼玉県立大学</t>
  </si>
  <si>
    <t>新潟県立看護大学</t>
  </si>
  <si>
    <t>ツバル</t>
  </si>
  <si>
    <t>神奈川県立保健福祉大学</t>
  </si>
  <si>
    <t>群馬県立県民健康科学大学</t>
  </si>
  <si>
    <t>山梨県立大学</t>
  </si>
  <si>
    <t>ニウエ</t>
  </si>
  <si>
    <t>千葉県立保健医療大学</t>
  </si>
  <si>
    <t>新潟県立大学</t>
  </si>
  <si>
    <t>カナダ</t>
  </si>
  <si>
    <t>産業技術大学院大学</t>
  </si>
  <si>
    <t>金沢美術工芸大学</t>
  </si>
  <si>
    <t>メキシコ</t>
  </si>
  <si>
    <t>岐阜薬科大学</t>
  </si>
  <si>
    <t>グアテマラ</t>
  </si>
  <si>
    <t>名古屋市立大学</t>
  </si>
  <si>
    <t>エルサルバドル</t>
  </si>
  <si>
    <t>愛知県立大学</t>
  </si>
  <si>
    <t>ニカラグア</t>
  </si>
  <si>
    <t>愛知県立芸術大学</t>
  </si>
  <si>
    <t>コスタリカ</t>
  </si>
  <si>
    <t>静岡県立大学</t>
  </si>
  <si>
    <t>キューバ</t>
  </si>
  <si>
    <t>富山県立大学</t>
  </si>
  <si>
    <t>福井県立大学</t>
  </si>
  <si>
    <t>ブラジル</t>
  </si>
  <si>
    <t>三重県立看護大学</t>
  </si>
  <si>
    <t>パラグアイ</t>
  </si>
  <si>
    <t>石川県立看護大学</t>
  </si>
  <si>
    <t>ウルグアイ</t>
  </si>
  <si>
    <t>岐阜県立看護大学</t>
  </si>
  <si>
    <t>アルゼンチン</t>
  </si>
  <si>
    <t>情報科学芸術大学院大学</t>
  </si>
  <si>
    <t>チリ</t>
  </si>
  <si>
    <t>石川県立大学</t>
  </si>
  <si>
    <t>ボリビア</t>
  </si>
  <si>
    <t>静岡文化芸術大学</t>
  </si>
  <si>
    <t>ペルー</t>
  </si>
  <si>
    <t>京都市立芸術大学</t>
  </si>
  <si>
    <t>エクアドル</t>
  </si>
  <si>
    <t>京都府立大学</t>
  </si>
  <si>
    <t>コロンビア</t>
  </si>
  <si>
    <t>京都府立医科大学</t>
  </si>
  <si>
    <t>ベネズエラ</t>
  </si>
  <si>
    <t>大阪市立大学</t>
  </si>
  <si>
    <t>ホンジュラス</t>
  </si>
  <si>
    <t>大阪府立大学</t>
  </si>
  <si>
    <t>パナマ</t>
  </si>
  <si>
    <t>神戸市外国語大学</t>
  </si>
  <si>
    <t>ジャマイカ</t>
  </si>
  <si>
    <t>奈良県立医科大学</t>
  </si>
  <si>
    <t>トリニダード・トバゴ</t>
  </si>
  <si>
    <t>和歌山県立医科大学</t>
  </si>
  <si>
    <t>バハマ</t>
  </si>
  <si>
    <t>奈良県立大学</t>
  </si>
  <si>
    <t>アンティグア・バーブーダ</t>
  </si>
  <si>
    <t>滋賀県立大学</t>
  </si>
  <si>
    <t>バルバドス</t>
  </si>
  <si>
    <t>神戸市看護大学</t>
  </si>
  <si>
    <t>兵庫県立大学</t>
  </si>
  <si>
    <t>グレナダ</t>
  </si>
  <si>
    <t>下関市立大学</t>
  </si>
  <si>
    <t>山口県立大学</t>
  </si>
  <si>
    <t>岡山県立大学</t>
  </si>
  <si>
    <t>セントビンセント</t>
  </si>
  <si>
    <t>広島市立大学</t>
  </si>
  <si>
    <t>スリナム</t>
  </si>
  <si>
    <t>島根県立大学</t>
  </si>
  <si>
    <t>ガイアナ</t>
  </si>
  <si>
    <t>県立広島大学</t>
  </si>
  <si>
    <t>ハイチ</t>
  </si>
  <si>
    <t>新見公立大学</t>
  </si>
  <si>
    <t>香川県立保健医療大学</t>
  </si>
  <si>
    <t>アイスランド</t>
  </si>
  <si>
    <t>愛媛県立医療技術大学</t>
  </si>
  <si>
    <t>フィンランド</t>
  </si>
  <si>
    <t>高知工科大学</t>
  </si>
  <si>
    <t>スウェーデン</t>
  </si>
  <si>
    <t>北九州市立大学</t>
  </si>
  <si>
    <t>ノルウェー</t>
  </si>
  <si>
    <t>九州歯科大学</t>
  </si>
  <si>
    <t>デンマーク</t>
  </si>
  <si>
    <t>福岡女子大学</t>
  </si>
  <si>
    <t>アイルランド</t>
  </si>
  <si>
    <t>熊本県立大学</t>
  </si>
  <si>
    <t>長崎県立大学</t>
  </si>
  <si>
    <t>ベルギー</t>
  </si>
  <si>
    <t>沖縄県立芸術大学</t>
  </si>
  <si>
    <t>ルクセンブルク</t>
  </si>
  <si>
    <t>福岡県立大学</t>
  </si>
  <si>
    <t>オランダ</t>
  </si>
  <si>
    <t>宮崎公立大学</t>
  </si>
  <si>
    <t>ドイツ</t>
  </si>
  <si>
    <t>宮崎県立看護大学</t>
  </si>
  <si>
    <t>フランス</t>
  </si>
  <si>
    <t>大分県立看護科学大学</t>
  </si>
  <si>
    <t>スペイン</t>
  </si>
  <si>
    <t>沖縄県立看護大学</t>
  </si>
  <si>
    <t>ポルトガル</t>
  </si>
  <si>
    <t>名桜大学</t>
  </si>
  <si>
    <t>イタリア</t>
  </si>
  <si>
    <t>マルタ</t>
  </si>
  <si>
    <t>オーストリア</t>
  </si>
  <si>
    <t>藤女子大学</t>
  </si>
  <si>
    <t>スイス</t>
  </si>
  <si>
    <t>北星学園大学</t>
  </si>
  <si>
    <t>ポーランド</t>
  </si>
  <si>
    <t>北海学園大学</t>
  </si>
  <si>
    <t>チェコ</t>
  </si>
  <si>
    <t>酪農学園大学</t>
  </si>
  <si>
    <t>ハンガリー</t>
  </si>
  <si>
    <t>函館大学</t>
  </si>
  <si>
    <t>ルーマニア</t>
  </si>
  <si>
    <t>札幌大学</t>
  </si>
  <si>
    <t>ブルガリア</t>
  </si>
  <si>
    <t>札幌学院大学</t>
  </si>
  <si>
    <t>ロシア</t>
  </si>
  <si>
    <t>旭川大学</t>
  </si>
  <si>
    <t>エストニア</t>
  </si>
  <si>
    <t>北海道医療大学</t>
  </si>
  <si>
    <t>ラトビア</t>
  </si>
  <si>
    <t>北海道薬科大学</t>
  </si>
  <si>
    <t>リトアニア</t>
  </si>
  <si>
    <t>北海商科大学</t>
  </si>
  <si>
    <t>スロバキア</t>
  </si>
  <si>
    <t>ウクライナ</t>
  </si>
  <si>
    <t>北海道情報大学</t>
  </si>
  <si>
    <t>ウズベキスタン</t>
  </si>
  <si>
    <t>札幌国際大学</t>
  </si>
  <si>
    <t>カザフスタン</t>
  </si>
  <si>
    <t>北翔大学</t>
  </si>
  <si>
    <t>ベラルーシ</t>
  </si>
  <si>
    <t>千歳科学技術大学</t>
  </si>
  <si>
    <t>クロアチア</t>
  </si>
  <si>
    <t>苫小牧駒澤大学</t>
  </si>
  <si>
    <t>スロベニア</t>
  </si>
  <si>
    <t>日本赤十字北海道看護大学</t>
  </si>
  <si>
    <t>北海道文教大学</t>
  </si>
  <si>
    <t>ボスニア・ヘルツェゴビナ</t>
  </si>
  <si>
    <t>天使大学</t>
  </si>
  <si>
    <t>アンドラ</t>
  </si>
  <si>
    <t>稚内北星学園大学</t>
  </si>
  <si>
    <t>セルビア</t>
  </si>
  <si>
    <t>星槎大学</t>
  </si>
  <si>
    <t>モンテネグロ</t>
  </si>
  <si>
    <t>札幌大谷大学</t>
  </si>
  <si>
    <t>コソボ</t>
  </si>
  <si>
    <t>岩手医科大学</t>
  </si>
  <si>
    <t>東北学院大学</t>
  </si>
  <si>
    <t>キルギス</t>
  </si>
  <si>
    <t>東北福祉大学</t>
  </si>
  <si>
    <t>アゼルバイジャン</t>
  </si>
  <si>
    <t>東北生活文化大学</t>
  </si>
  <si>
    <t>タジキスタン</t>
  </si>
  <si>
    <t>宮城学院女子大学</t>
  </si>
  <si>
    <t>トルクメニスタン</t>
  </si>
  <si>
    <t>富士大学</t>
  </si>
  <si>
    <t>アルメニア</t>
  </si>
  <si>
    <t>東北工業大学</t>
  </si>
  <si>
    <t>モルドバ</t>
  </si>
  <si>
    <t>ノースアジア大学</t>
  </si>
  <si>
    <t>郡山女子大学</t>
  </si>
  <si>
    <t>サンマリノ</t>
  </si>
  <si>
    <t>仙台大学</t>
  </si>
  <si>
    <t>モナコ</t>
  </si>
  <si>
    <t>青森大学</t>
  </si>
  <si>
    <t>リヒテンシュタイン</t>
  </si>
  <si>
    <t>東北女子大学</t>
  </si>
  <si>
    <t>弘前学院大学</t>
  </si>
  <si>
    <t>奥羽大学</t>
  </si>
  <si>
    <t>八戸工業大学</t>
  </si>
  <si>
    <t>盛岡大学</t>
  </si>
  <si>
    <t>いわき明星大学</t>
  </si>
  <si>
    <t>石巻専修大学</t>
  </si>
  <si>
    <t>東北芸術工科大学</t>
  </si>
  <si>
    <t>東日本国際大学</t>
  </si>
  <si>
    <t>仙台白百合女子大学</t>
  </si>
  <si>
    <t>青森中央学院大学</t>
  </si>
  <si>
    <t>東北文化学園大学</t>
  </si>
  <si>
    <t>東北公益文科大学</t>
  </si>
  <si>
    <t>尚絅学院大学</t>
  </si>
  <si>
    <t>福島学院大学</t>
  </si>
  <si>
    <t>秋田看護福祉大学</t>
  </si>
  <si>
    <t>弘前医療福祉大学</t>
  </si>
  <si>
    <t>日本赤十字秋田看護大学</t>
  </si>
  <si>
    <t>東北文教大学</t>
  </si>
  <si>
    <t>千葉工業大学</t>
  </si>
  <si>
    <t>千葉商科大学</t>
  </si>
  <si>
    <t>麗澤大学</t>
  </si>
  <si>
    <t>和洋女子大学</t>
  </si>
  <si>
    <t>麻布大学</t>
  </si>
  <si>
    <t>神奈川大学</t>
  </si>
  <si>
    <t>関東学院大学</t>
  </si>
  <si>
    <t>鎌倉女子大学</t>
  </si>
  <si>
    <t>湘南工科大学</t>
  </si>
  <si>
    <t>相模女子大学</t>
  </si>
  <si>
    <t>鶴見大学</t>
  </si>
  <si>
    <t>山梨学院大学</t>
  </si>
  <si>
    <t>流通経済大学</t>
  </si>
  <si>
    <t>獨協大学</t>
  </si>
  <si>
    <t>跡見学園女子大学</t>
  </si>
  <si>
    <t>東京国際大学</t>
  </si>
  <si>
    <t>城西大学</t>
  </si>
  <si>
    <t>東邦音楽大学</t>
  </si>
  <si>
    <t>淑徳大学</t>
  </si>
  <si>
    <t>神奈川歯科大学</t>
  </si>
  <si>
    <t>フェリス女学院大学</t>
  </si>
  <si>
    <t>文教大学</t>
  </si>
  <si>
    <t>敬愛大学</t>
  </si>
  <si>
    <t>中央学院大学</t>
  </si>
  <si>
    <t>東京工芸大学</t>
  </si>
  <si>
    <t>長野大学</t>
  </si>
  <si>
    <t>茨城キリスト教大学</t>
  </si>
  <si>
    <t>足利工業大学</t>
  </si>
  <si>
    <t>日本工業大学</t>
  </si>
  <si>
    <t>洗足学園音楽大学</t>
  </si>
  <si>
    <t>上武大学</t>
  </si>
  <si>
    <t>横浜商科大学</t>
  </si>
  <si>
    <t>明海大学</t>
  </si>
  <si>
    <t>聖マリアンナ医科大学</t>
  </si>
  <si>
    <t>埼玉医科大学</t>
  </si>
  <si>
    <t>自治医科大学</t>
  </si>
  <si>
    <t>松本歯科大学</t>
  </si>
  <si>
    <t>神奈川工科大学</t>
  </si>
  <si>
    <t>関東学園大学</t>
  </si>
  <si>
    <t>埼玉工業大学</t>
  </si>
  <si>
    <t>新潟薬科大学</t>
  </si>
  <si>
    <t>産業能率大学</t>
  </si>
  <si>
    <t>国際大学</t>
  </si>
  <si>
    <t>常磐大学</t>
  </si>
  <si>
    <t>国際武道大学</t>
  </si>
  <si>
    <t>昭和音楽大学</t>
  </si>
  <si>
    <t>白鴎大学</t>
  </si>
  <si>
    <t>駿河台大学</t>
  </si>
  <si>
    <t>神田外語大学</t>
  </si>
  <si>
    <t>帝京平成大学</t>
  </si>
  <si>
    <t>聖学院大学</t>
  </si>
  <si>
    <t>千葉経済大学</t>
  </si>
  <si>
    <t>東京情報大学</t>
  </si>
  <si>
    <t>秀明大学</t>
  </si>
  <si>
    <t>桐蔭横浜大学</t>
  </si>
  <si>
    <t>新潟産業大学</t>
  </si>
  <si>
    <t>作新学院大学</t>
  </si>
  <si>
    <t>江戸川大学</t>
  </si>
  <si>
    <t>聖徳大学</t>
  </si>
  <si>
    <t>帝京科学大学</t>
  </si>
  <si>
    <t>文京学院大学</t>
  </si>
  <si>
    <t>敬和学園大学</t>
  </si>
  <si>
    <t>城西国際大学</t>
  </si>
  <si>
    <t>東洋学園大学</t>
  </si>
  <si>
    <t>東京成徳大学</t>
  </si>
  <si>
    <t>つくば国際大学</t>
  </si>
  <si>
    <t>目白大学</t>
  </si>
  <si>
    <t>清和大学</t>
  </si>
  <si>
    <t>長岡造形大学</t>
  </si>
  <si>
    <t>新潟経営大学</t>
  </si>
  <si>
    <t>新潟国際情報大学</t>
  </si>
  <si>
    <t>国際医療福祉大学</t>
  </si>
  <si>
    <t>新潟工科大学</t>
  </si>
  <si>
    <t>身延山大学</t>
  </si>
  <si>
    <t>筑波学院大学</t>
  </si>
  <si>
    <t>十文字学園女子大学</t>
  </si>
  <si>
    <t>平成国際大学</t>
  </si>
  <si>
    <t>愛国学園大学</t>
  </si>
  <si>
    <t>宇都宮共和大学</t>
  </si>
  <si>
    <t>文星芸術大学</t>
  </si>
  <si>
    <t>共愛学園前橋国際大学</t>
  </si>
  <si>
    <t>西武文理大学</t>
  </si>
  <si>
    <t>東京福祉大学</t>
  </si>
  <si>
    <t>尚美学園大学</t>
  </si>
  <si>
    <t>人間総合科学大学</t>
  </si>
  <si>
    <t>松蔭大学</t>
  </si>
  <si>
    <t>新潟青陵大学</t>
  </si>
  <si>
    <t>高崎健康福祉大学</t>
  </si>
  <si>
    <t>高崎商科大学</t>
  </si>
  <si>
    <t>共栄大学</t>
  </si>
  <si>
    <t>埼玉学園大学</t>
  </si>
  <si>
    <t>ものつくり大学</t>
  </si>
  <si>
    <t>長岡大学</t>
  </si>
  <si>
    <t>新潟医療福祉大学</t>
  </si>
  <si>
    <t>田園調布学園大学</t>
  </si>
  <si>
    <t>山梨英和大学</t>
  </si>
  <si>
    <t>諏訪東京理科大学</t>
  </si>
  <si>
    <t>松本大学</t>
  </si>
  <si>
    <t>浦和大学</t>
  </si>
  <si>
    <t>清泉女学院大学</t>
  </si>
  <si>
    <t>健康科学大学</t>
  </si>
  <si>
    <t>日本薬科大学</t>
  </si>
  <si>
    <t>武蔵野学院大学</t>
  </si>
  <si>
    <t>千葉科学大学</t>
  </si>
  <si>
    <t>情報セキュリティ大学院大学</t>
  </si>
  <si>
    <t>群馬パース大学</t>
  </si>
  <si>
    <t>横浜薬科大学</t>
  </si>
  <si>
    <t>事業創造大学院大学</t>
  </si>
  <si>
    <t>日本医療科学大学</t>
  </si>
  <si>
    <t>桐生大学</t>
  </si>
  <si>
    <t>植草学園大学</t>
  </si>
  <si>
    <t>三育学院大学</t>
  </si>
  <si>
    <t>佐久大学</t>
  </si>
  <si>
    <t>東都医療大学</t>
  </si>
  <si>
    <t>日本保健医療大学</t>
  </si>
  <si>
    <t>横浜美術大学</t>
  </si>
  <si>
    <t>青山学院大学</t>
  </si>
  <si>
    <t>亜細亜大学</t>
  </si>
  <si>
    <t>上野学園大学</t>
  </si>
  <si>
    <t>大妻女子大学</t>
  </si>
  <si>
    <t>学習院大学</t>
  </si>
  <si>
    <t>北里大学</t>
  </si>
  <si>
    <t>共立女子大学</t>
  </si>
  <si>
    <t>国立音楽大学</t>
  </si>
  <si>
    <t>慶應義塾大学</t>
  </si>
  <si>
    <t>工学院大学</t>
  </si>
  <si>
    <t>国際基督教大学</t>
  </si>
  <si>
    <t>国士舘大学</t>
  </si>
  <si>
    <t>駒澤大学</t>
  </si>
  <si>
    <t>実践女子大学</t>
  </si>
  <si>
    <t>芝浦工業大学</t>
  </si>
  <si>
    <t>順天堂大学</t>
  </si>
  <si>
    <t>上智大学</t>
  </si>
  <si>
    <t>昭和大学</t>
  </si>
  <si>
    <t>昭和女子大学</t>
  </si>
  <si>
    <t>昭和薬科大学</t>
  </si>
  <si>
    <t>女子栄養大学</t>
  </si>
  <si>
    <t>女子美術大学</t>
  </si>
  <si>
    <t>成蹊大学</t>
  </si>
  <si>
    <t>成城大学</t>
  </si>
  <si>
    <t>聖心女子大学</t>
  </si>
  <si>
    <t>清泉女子大学</t>
  </si>
  <si>
    <t>専修大学</t>
  </si>
  <si>
    <t>大正大学</t>
  </si>
  <si>
    <t>大東文化大学</t>
  </si>
  <si>
    <t>高千穂大学</t>
  </si>
  <si>
    <t>拓殖大学</t>
  </si>
  <si>
    <t>玉川大学</t>
  </si>
  <si>
    <t>多摩美術大学</t>
  </si>
  <si>
    <t>中央大学</t>
  </si>
  <si>
    <t>津田塾大学</t>
  </si>
  <si>
    <t>東海大学</t>
  </si>
  <si>
    <t>東京医科大学</t>
  </si>
  <si>
    <t>東京家政大学</t>
  </si>
  <si>
    <t>東京家政学院大学</t>
  </si>
  <si>
    <t>東京経済大学</t>
  </si>
  <si>
    <t>東京歯科大学</t>
  </si>
  <si>
    <t>東京慈恵会医科大学</t>
  </si>
  <si>
    <t>東京女子大学</t>
  </si>
  <si>
    <t>東京女子医科大学</t>
  </si>
  <si>
    <t>東京女子体育大学</t>
  </si>
  <si>
    <t>東京神学大学</t>
  </si>
  <si>
    <t>東京電機大学</t>
  </si>
  <si>
    <t>東京農業大学</t>
  </si>
  <si>
    <t>東京薬科大学</t>
  </si>
  <si>
    <t>東京理科大学</t>
  </si>
  <si>
    <t>東邦大学</t>
  </si>
  <si>
    <t>桐朋学園大学</t>
  </si>
  <si>
    <t>東洋大学</t>
  </si>
  <si>
    <t>東京音楽大学</t>
  </si>
  <si>
    <t>二松学舎大学</t>
  </si>
  <si>
    <t>日本大学</t>
  </si>
  <si>
    <t>日本医科大学</t>
  </si>
  <si>
    <t>日本歯科大学</t>
  </si>
  <si>
    <t>日本社会事業大学</t>
  </si>
  <si>
    <t>日本獣医生命科学大学</t>
  </si>
  <si>
    <t>日本女子大学</t>
  </si>
  <si>
    <t>日本体育大学</t>
  </si>
  <si>
    <t>法政大学</t>
  </si>
  <si>
    <t>星薬科大学</t>
  </si>
  <si>
    <t>武蔵大学</t>
  </si>
  <si>
    <t>東京都市大学</t>
  </si>
  <si>
    <t>武蔵野音楽大学</t>
  </si>
  <si>
    <t>武蔵野美術大学</t>
  </si>
  <si>
    <t>明治大学</t>
  </si>
  <si>
    <t>明治学院大学</t>
  </si>
  <si>
    <t>明治薬科大学</t>
  </si>
  <si>
    <t>立教大学</t>
  </si>
  <si>
    <t>立正大学</t>
  </si>
  <si>
    <t>早稲田大学</t>
  </si>
  <si>
    <t>杉野服飾大学</t>
  </si>
  <si>
    <t>ルーテル学院大学</t>
  </si>
  <si>
    <t>明星大学</t>
  </si>
  <si>
    <t>白百合女子大学</t>
  </si>
  <si>
    <t>日本女子体育大学</t>
  </si>
  <si>
    <t>武蔵野大学</t>
  </si>
  <si>
    <t>桜美林大学</t>
  </si>
  <si>
    <t>帝京大学</t>
  </si>
  <si>
    <t>東京造形大学</t>
  </si>
  <si>
    <t>和光大学</t>
  </si>
  <si>
    <t>杏林大学</t>
  </si>
  <si>
    <t>創価大学</t>
  </si>
  <si>
    <t>東京工科大学</t>
  </si>
  <si>
    <t>日本赤十字看護大学</t>
  </si>
  <si>
    <t>日本文化大学</t>
  </si>
  <si>
    <t>川村学園女子大学</t>
  </si>
  <si>
    <t>恵泉女学園大学</t>
  </si>
  <si>
    <t>多摩大学</t>
  </si>
  <si>
    <t>東洋英和女学院大学</t>
  </si>
  <si>
    <t>東京基督教大学</t>
  </si>
  <si>
    <t>駒沢女子大学</t>
  </si>
  <si>
    <t>国際仏教学大学院大学</t>
  </si>
  <si>
    <t>学習院女子大学</t>
  </si>
  <si>
    <t>嘉悦大学</t>
  </si>
  <si>
    <t>東京女学館大学</t>
  </si>
  <si>
    <t>東京富士大学</t>
  </si>
  <si>
    <t>デジタルハリウッド大学</t>
  </si>
  <si>
    <t>白梅学園大学</t>
  </si>
  <si>
    <t>東京医療保健大学</t>
  </si>
  <si>
    <t>東京聖栄大学</t>
  </si>
  <si>
    <t>グロービス経営大学院大学</t>
  </si>
  <si>
    <t>日本教育大学院大学</t>
  </si>
  <si>
    <t>文化ファッション大学院大学</t>
  </si>
  <si>
    <t>大原大学院大学</t>
  </si>
  <si>
    <t>東京未来大学</t>
  </si>
  <si>
    <t>ハリウッド大学院大学</t>
  </si>
  <si>
    <t>こども教育宝仙大学</t>
  </si>
  <si>
    <t>東京有明医療大学</t>
  </si>
  <si>
    <t>ヤマザキ学園大学</t>
  </si>
  <si>
    <t>愛知大学</t>
  </si>
  <si>
    <t>愛知学院大学</t>
  </si>
  <si>
    <t>愛知工業大学</t>
  </si>
  <si>
    <t>金城学院大学</t>
  </si>
  <si>
    <t>椙山女学園大学</t>
  </si>
  <si>
    <t>中京大学</t>
  </si>
  <si>
    <t>至学館大学</t>
  </si>
  <si>
    <t>同朋大学</t>
  </si>
  <si>
    <t>名古屋商科大学</t>
  </si>
  <si>
    <t>南山大学</t>
  </si>
  <si>
    <t>日本福祉大学</t>
  </si>
  <si>
    <t>名城大学</t>
  </si>
  <si>
    <t>皇学館大学</t>
  </si>
  <si>
    <t>金沢工業大学</t>
  </si>
  <si>
    <t>福井工業大学</t>
  </si>
  <si>
    <t>大同大学</t>
  </si>
  <si>
    <t>中部大学</t>
  </si>
  <si>
    <t>名古屋学院大学</t>
  </si>
  <si>
    <t>名古屋女子大学</t>
  </si>
  <si>
    <t>愛知学泉大学</t>
  </si>
  <si>
    <t>金沢星稜大学</t>
  </si>
  <si>
    <t>岐阜経済大学</t>
  </si>
  <si>
    <t>岐阜女子大学</t>
  </si>
  <si>
    <t>藤田保健衛生大学</t>
  </si>
  <si>
    <t>名古屋芸術大学</t>
  </si>
  <si>
    <t>朝日大学</t>
  </si>
  <si>
    <t>愛知医科大学</t>
  </si>
  <si>
    <t>金沢医科大学</t>
  </si>
  <si>
    <t>岐阜聖徳学園大学</t>
  </si>
  <si>
    <t>北陸大学</t>
  </si>
  <si>
    <t>愛知淑徳大学</t>
  </si>
  <si>
    <t>名古屋音楽大学</t>
  </si>
  <si>
    <t>名古屋経済大学</t>
  </si>
  <si>
    <t>東海学院大学</t>
  </si>
  <si>
    <t>豊田工業大学</t>
  </si>
  <si>
    <t>金沢学院大学</t>
  </si>
  <si>
    <t>名古屋外国語大学</t>
  </si>
  <si>
    <t>四日市大学</t>
  </si>
  <si>
    <t>高岡法科大学</t>
  </si>
  <si>
    <t>富山国際大学</t>
  </si>
  <si>
    <t>名古屋造形大学</t>
  </si>
  <si>
    <t>静岡理工科大学</t>
  </si>
  <si>
    <t>鈴鹿医療科学大学</t>
  </si>
  <si>
    <t>聖隷クリストファー大学</t>
  </si>
  <si>
    <t>愛知産業大学</t>
  </si>
  <si>
    <t>中京学院大学</t>
  </si>
  <si>
    <t>愛知みずほ大学</t>
  </si>
  <si>
    <t>静岡産業大学</t>
  </si>
  <si>
    <t>東海学園大学</t>
  </si>
  <si>
    <t>豊橋創造大学</t>
  </si>
  <si>
    <t>中部学院大学</t>
  </si>
  <si>
    <t>愛知文教大学</t>
  </si>
  <si>
    <t>桜花学園大学</t>
  </si>
  <si>
    <t>桐朋学園大学院大学</t>
  </si>
  <si>
    <t>名古屋文理大学</t>
  </si>
  <si>
    <t>金城大学</t>
  </si>
  <si>
    <t>愛知工科大学</t>
  </si>
  <si>
    <t>名古屋産業大学</t>
  </si>
  <si>
    <t>人間環境大学</t>
  </si>
  <si>
    <t>仁愛大学</t>
  </si>
  <si>
    <t>愛知東邦大学</t>
  </si>
  <si>
    <t>静岡英和学院大学</t>
  </si>
  <si>
    <t>星城大学</t>
  </si>
  <si>
    <t>名古屋学芸大学</t>
  </si>
  <si>
    <t>静岡福祉大学</t>
  </si>
  <si>
    <t>浜松学院大学</t>
  </si>
  <si>
    <t>日本赤十字豊田看護大学</t>
  </si>
  <si>
    <t>光産業創成大学院大学</t>
  </si>
  <si>
    <t>岐阜医療科学大学</t>
  </si>
  <si>
    <t>四日市看護医療大学</t>
  </si>
  <si>
    <t>北陸学院大学</t>
  </si>
  <si>
    <t>修文大学</t>
  </si>
  <si>
    <t>大谷大学</t>
  </si>
  <si>
    <t>京都外国語大学</t>
  </si>
  <si>
    <t>京都女子大学</t>
  </si>
  <si>
    <t>京都薬科大学</t>
  </si>
  <si>
    <t>種智院大学</t>
  </si>
  <si>
    <t>同志社大学</t>
  </si>
  <si>
    <t>同志社女子大学</t>
  </si>
  <si>
    <t>京都ノートルダム女子大学</t>
  </si>
  <si>
    <t>花園大学</t>
  </si>
  <si>
    <t>佛教大学</t>
  </si>
  <si>
    <t>立命館大学</t>
  </si>
  <si>
    <t>龍谷大学</t>
  </si>
  <si>
    <t>大阪医科大学</t>
  </si>
  <si>
    <t>大阪音楽大学</t>
  </si>
  <si>
    <t>大阪学院大学</t>
  </si>
  <si>
    <t>大阪経済大学</t>
  </si>
  <si>
    <t>大阪工業大学</t>
  </si>
  <si>
    <t>大阪歯科大学</t>
  </si>
  <si>
    <t>大阪樟蔭女子大学</t>
  </si>
  <si>
    <t>大阪商業大学</t>
  </si>
  <si>
    <t>大阪電気通信大学</t>
  </si>
  <si>
    <t>大阪薬科大学</t>
  </si>
  <si>
    <t>関西大学</t>
  </si>
  <si>
    <t>関西医科大学</t>
  </si>
  <si>
    <t>近畿大学</t>
  </si>
  <si>
    <t>相愛大学</t>
  </si>
  <si>
    <t>桃山学院大学</t>
  </si>
  <si>
    <t>関西学院大学</t>
  </si>
  <si>
    <t>甲南大学</t>
  </si>
  <si>
    <t>神戸女学院大学</t>
  </si>
  <si>
    <t>神戸薬科大学</t>
  </si>
  <si>
    <t>武庫川女子大学</t>
  </si>
  <si>
    <t>天理大学</t>
  </si>
  <si>
    <t>高野山大学</t>
  </si>
  <si>
    <t>京都光華女子大学</t>
  </si>
  <si>
    <t>京都産業大学</t>
  </si>
  <si>
    <t>大阪芸術大学</t>
  </si>
  <si>
    <t>梅花女子大学</t>
  </si>
  <si>
    <t>大阪産業大学</t>
  </si>
  <si>
    <t>大阪体育大学</t>
  </si>
  <si>
    <t>阪南大学</t>
  </si>
  <si>
    <t>芦屋大学</t>
  </si>
  <si>
    <t>甲南女子大学</t>
  </si>
  <si>
    <t>神戸海星女子学院大学</t>
  </si>
  <si>
    <t>帝塚山大学</t>
  </si>
  <si>
    <t>追手門学院大学</t>
  </si>
  <si>
    <t>大阪大谷大学</t>
  </si>
  <si>
    <t>関西外国語大学</t>
  </si>
  <si>
    <t>帝塚山学院大学</t>
  </si>
  <si>
    <t>大手前大学</t>
  </si>
  <si>
    <t>神戸女子大学</t>
  </si>
  <si>
    <t>神戸学院大学</t>
  </si>
  <si>
    <t>神戸松蔭女子学院大学</t>
  </si>
  <si>
    <t>神戸親和女子大学</t>
  </si>
  <si>
    <t>園田学園女子大学</t>
  </si>
  <si>
    <t>京都橘大学</t>
  </si>
  <si>
    <t>四天王寺大学</t>
  </si>
  <si>
    <t>甲子園大学</t>
  </si>
  <si>
    <t>神戸国際大学</t>
  </si>
  <si>
    <t>京都学園大学</t>
  </si>
  <si>
    <t>奈良大学</t>
  </si>
  <si>
    <t>大阪経済法科大学</t>
  </si>
  <si>
    <t>兵庫医科大学</t>
  </si>
  <si>
    <t>摂南大学</t>
  </si>
  <si>
    <t>京都精華大学</t>
  </si>
  <si>
    <t>明治国際医療大学</t>
  </si>
  <si>
    <t>姫路獨協大学</t>
  </si>
  <si>
    <t>大阪国際大学</t>
  </si>
  <si>
    <t>流通科学大学</t>
  </si>
  <si>
    <t>神戸芸術工科大学</t>
  </si>
  <si>
    <t>京都造形芸術大学</t>
  </si>
  <si>
    <t>成安造形大学</t>
  </si>
  <si>
    <t>兵庫大学</t>
  </si>
  <si>
    <t>京都文教大学</t>
  </si>
  <si>
    <t>プール学院大学</t>
  </si>
  <si>
    <t>関西福祉科学大学</t>
  </si>
  <si>
    <t>関西福祉大学</t>
  </si>
  <si>
    <t>太成学院大学</t>
  </si>
  <si>
    <t>関西国際大学</t>
  </si>
  <si>
    <t>常磐会学園大学</t>
  </si>
  <si>
    <t>神戸山手大学</t>
  </si>
  <si>
    <t>平安女学院大学</t>
  </si>
  <si>
    <t>大阪観光大学</t>
  </si>
  <si>
    <t>大阪人間科学大学</t>
  </si>
  <si>
    <t>羽衣国際大学</t>
  </si>
  <si>
    <t>聖泉大学</t>
  </si>
  <si>
    <t>長浜バイオ大学</t>
  </si>
  <si>
    <t>びわこ成蹊スポーツ大学</t>
  </si>
  <si>
    <t>大阪成蹊大学</t>
  </si>
  <si>
    <t>関西医療大学</t>
  </si>
  <si>
    <t>千里金蘭大学</t>
  </si>
  <si>
    <t>東大阪大学</t>
  </si>
  <si>
    <t>畿央大学</t>
  </si>
  <si>
    <t>大阪女学院大学</t>
  </si>
  <si>
    <t>藍野大学</t>
  </si>
  <si>
    <t>京都情報大学院大学</t>
  </si>
  <si>
    <t>大阪青山大学</t>
  </si>
  <si>
    <t>四條畷学園大学</t>
  </si>
  <si>
    <t>神戸情報大学院大学</t>
  </si>
  <si>
    <t>大阪総合保育大学</t>
  </si>
  <si>
    <t>関西看護医療大学</t>
  </si>
  <si>
    <t>京都医療科学大学</t>
  </si>
  <si>
    <t>森ノ宮医療大学</t>
  </si>
  <si>
    <t>兵庫医療大学</t>
  </si>
  <si>
    <t>神戸常盤大学</t>
  </si>
  <si>
    <t>びわこ学院大学</t>
  </si>
  <si>
    <t>大阪保健医療大学</t>
  </si>
  <si>
    <t>ノートルダム清心女子大学</t>
  </si>
  <si>
    <t>エリザベト音楽大学</t>
  </si>
  <si>
    <t>広島工業大学</t>
  </si>
  <si>
    <t>広島修道大学</t>
  </si>
  <si>
    <t>広島女学院大学</t>
  </si>
  <si>
    <t>岡山理科大学</t>
  </si>
  <si>
    <t>岡山商科大学</t>
  </si>
  <si>
    <t>くらしき作陽大学</t>
  </si>
  <si>
    <t>広島文教女子大学</t>
  </si>
  <si>
    <t>安田女子大学</t>
  </si>
  <si>
    <t>美作大学</t>
  </si>
  <si>
    <t>広島経済大学</t>
  </si>
  <si>
    <t>広島国際学院大学</t>
  </si>
  <si>
    <t>梅光学院大学</t>
  </si>
  <si>
    <t>川崎医科大学</t>
  </si>
  <si>
    <t>徳山大学</t>
  </si>
  <si>
    <t>東亜大学</t>
  </si>
  <si>
    <t>福山大学</t>
  </si>
  <si>
    <t>就実大学</t>
  </si>
  <si>
    <t>吉備国際大学</t>
  </si>
  <si>
    <t>川崎医療福祉大学</t>
  </si>
  <si>
    <t>山陽学園大学</t>
  </si>
  <si>
    <t>比治山大学</t>
  </si>
  <si>
    <t>福山平成大学</t>
  </si>
  <si>
    <t>倉敷芸術科学大学</t>
  </si>
  <si>
    <t>広島文化学園大学</t>
  </si>
  <si>
    <t>山口東京理科大学</t>
  </si>
  <si>
    <t>広島国際大学</t>
  </si>
  <si>
    <t>日本赤十字広島看護大学</t>
  </si>
  <si>
    <t>岡山学院大学</t>
  </si>
  <si>
    <t>中国学園大学</t>
  </si>
  <si>
    <t>宇部フロンティア大学</t>
  </si>
  <si>
    <t>環太平洋大学</t>
  </si>
  <si>
    <t>山口学芸大学</t>
  </si>
  <si>
    <t>広島都市学園大学</t>
  </si>
  <si>
    <t>四国学院大学</t>
  </si>
  <si>
    <t>松山大学</t>
  </si>
  <si>
    <t>四国大学</t>
  </si>
  <si>
    <t>徳島文理大学</t>
  </si>
  <si>
    <t>聖カタリナ大学</t>
  </si>
  <si>
    <t>松山東雲女子大学</t>
  </si>
  <si>
    <t>高松大学</t>
  </si>
  <si>
    <t>九州産業大学</t>
  </si>
  <si>
    <t>九州女子大学</t>
  </si>
  <si>
    <t>久留米大学</t>
  </si>
  <si>
    <t>西南学院大学</t>
  </si>
  <si>
    <t>第一薬科大学</t>
  </si>
  <si>
    <t>福岡大学</t>
  </si>
  <si>
    <t>福岡工業大学</t>
  </si>
  <si>
    <t>九州国際大学</t>
  </si>
  <si>
    <t>熊本学園大学</t>
  </si>
  <si>
    <t>別府大学</t>
  </si>
  <si>
    <t>鹿児島国際大学</t>
  </si>
  <si>
    <t>九州共立大学</t>
  </si>
  <si>
    <t>中村学園大学</t>
  </si>
  <si>
    <t>長崎総合科学大学</t>
  </si>
  <si>
    <t>西日本工業大学</t>
  </si>
  <si>
    <t>崇城大学</t>
  </si>
  <si>
    <t>日本文理大学</t>
  </si>
  <si>
    <t>南九州大学</t>
  </si>
  <si>
    <t>西九州大学</t>
  </si>
  <si>
    <t>第一工業大学</t>
  </si>
  <si>
    <t>沖縄大学</t>
  </si>
  <si>
    <t>沖縄国際大学</t>
  </si>
  <si>
    <t>福岡歯科大学</t>
  </si>
  <si>
    <t>尚絅大学</t>
  </si>
  <si>
    <t>久留米工業大学</t>
  </si>
  <si>
    <t>産業医科大学</t>
  </si>
  <si>
    <t>志學館大学</t>
  </si>
  <si>
    <t>活水女子大学</t>
  </si>
  <si>
    <t>宮崎産業経営大学</t>
  </si>
  <si>
    <t>筑紫女学園大学</t>
  </si>
  <si>
    <t>福岡女学院大学</t>
  </si>
  <si>
    <t>西南女学院大学</t>
  </si>
  <si>
    <t>長崎純心大学</t>
  </si>
  <si>
    <t>宮崎国際大学</t>
  </si>
  <si>
    <t>鹿児島純心女子大学</t>
  </si>
  <si>
    <t>九州ルーテル学院大学</t>
  </si>
  <si>
    <t>九州情報大学</t>
  </si>
  <si>
    <t>福岡国際大学</t>
  </si>
  <si>
    <t>九州看護福祉大学</t>
  </si>
  <si>
    <t>九州保健福祉大学</t>
  </si>
  <si>
    <t>長崎国際大学</t>
  </si>
  <si>
    <t>立命館アジア太平洋大学</t>
  </si>
  <si>
    <t>九州栄養福祉大学</t>
  </si>
  <si>
    <t>日本赤十字九州国際看護大学</t>
  </si>
  <si>
    <t>長崎外国語大学</t>
  </si>
  <si>
    <t>平成音楽大学</t>
  </si>
  <si>
    <t>福岡医療福祉大学</t>
  </si>
  <si>
    <t>長崎ウエスレヤン大学</t>
  </si>
  <si>
    <t>熊本保健科学大学</t>
  </si>
  <si>
    <t>沖縄キリスト教学院大学</t>
  </si>
  <si>
    <t>聖マリア学院大学</t>
  </si>
  <si>
    <t>福岡女学院看護大学</t>
  </si>
  <si>
    <t>保健医療経営大学</t>
  </si>
  <si>
    <t>日本ウェルネススポーツ大学</t>
  </si>
  <si>
    <t>亀田医療大学</t>
  </si>
  <si>
    <t>大阪行岡医療大学</t>
  </si>
  <si>
    <t>大学名</t>
    <rPh sb="0" eb="2">
      <t>ダイガク</t>
    </rPh>
    <rPh sb="2" eb="3">
      <t>メイ</t>
    </rPh>
    <phoneticPr fontId="3"/>
  </si>
  <si>
    <t>生年月日</t>
  </si>
  <si>
    <t>研究分野</t>
  </si>
  <si>
    <t>専攻分野</t>
  </si>
  <si>
    <t>在籍
身分</t>
    <rPh sb="0" eb="2">
      <t>ザイセキ</t>
    </rPh>
    <rPh sb="3" eb="5">
      <t>ミブン</t>
    </rPh>
    <phoneticPr fontId="3"/>
  </si>
  <si>
    <t>外為法確認</t>
    <rPh sb="0" eb="3">
      <t>ガイタメホウ</t>
    </rPh>
    <rPh sb="3" eb="5">
      <t>カクニン</t>
    </rPh>
    <phoneticPr fontId="3"/>
  </si>
  <si>
    <t>E-mail</t>
    <phoneticPr fontId="1"/>
  </si>
  <si>
    <t>xx@xx.xx.xx</t>
    <phoneticPr fontId="1"/>
  </si>
  <si>
    <t>国際経済学</t>
    <rPh sb="0" eb="2">
      <t>コクサイ</t>
    </rPh>
    <rPh sb="2" eb="5">
      <t>ケイザイガク</t>
    </rPh>
    <phoneticPr fontId="1"/>
  </si>
  <si>
    <t>○○と××における△△</t>
    <phoneticPr fontId="1"/>
  </si>
  <si>
    <t>○○における考察</t>
    <rPh sb="6" eb="8">
      <t>コウサツ</t>
    </rPh>
    <phoneticPr fontId="1"/>
  </si>
  <si>
    <t>○○大学</t>
    <rPh sb="2" eb="4">
      <t>ダイガク</t>
    </rPh>
    <phoneticPr fontId="1"/>
  </si>
  <si>
    <t>○○○○○…</t>
    <phoneticPr fontId="1"/>
  </si>
  <si>
    <t>なし</t>
    <phoneticPr fontId="1"/>
  </si>
  <si>
    <t>××大学留学</t>
    <rPh sb="2" eb="4">
      <t>ダイガク</t>
    </rPh>
    <rPh sb="4" eb="6">
      <t>リュウガク</t>
    </rPh>
    <phoneticPr fontId="1"/>
  </si>
  <si>
    <t>■■大学</t>
    <rPh sb="2" eb="4">
      <t>ダイガク</t>
    </rPh>
    <phoneticPr fontId="1"/>
  </si>
  <si>
    <t>に関する研究</t>
    <rPh sb="1" eb="2">
      <t>カン</t>
    </rPh>
    <rPh sb="4" eb="6">
      <t>ケンキュウ</t>
    </rPh>
    <phoneticPr fontId="1"/>
  </si>
  <si>
    <t>SATREPS枠</t>
    <rPh sb="7" eb="8">
      <t>ワク</t>
    </rPh>
    <phoneticPr fontId="3"/>
  </si>
  <si>
    <t>備考(SATREPS枠及びe-ASIA共同研究枠は課題名を入力）</t>
    <rPh sb="0" eb="2">
      <t>ビコウ</t>
    </rPh>
    <rPh sb="10" eb="11">
      <t>ワク</t>
    </rPh>
    <rPh sb="11" eb="12">
      <t>オヨ</t>
    </rPh>
    <rPh sb="19" eb="21">
      <t>キョウドウ</t>
    </rPh>
    <rPh sb="21" eb="23">
      <t>ケンキュウ</t>
    </rPh>
    <rPh sb="23" eb="24">
      <t>ワク</t>
    </rPh>
    <rPh sb="25" eb="27">
      <t>カダイ</t>
    </rPh>
    <rPh sb="27" eb="28">
      <t>メイ</t>
    </rPh>
    <rPh sb="29" eb="31">
      <t>ニュウリョク</t>
    </rPh>
    <phoneticPr fontId="3"/>
  </si>
  <si>
    <t>申請書類提出前チェックシート</t>
    <rPh sb="0" eb="2">
      <t>シンセイ</t>
    </rPh>
    <rPh sb="2" eb="4">
      <t>ショルイ</t>
    </rPh>
    <rPh sb="4" eb="6">
      <t>テイシュツ</t>
    </rPh>
    <rPh sb="6" eb="7">
      <t>マエ</t>
    </rPh>
    <phoneticPr fontId="1"/>
  </si>
  <si>
    <t>事項</t>
    <rPh sb="0" eb="2">
      <t>ジコウ</t>
    </rPh>
    <phoneticPr fontId="1"/>
  </si>
  <si>
    <t>✔</t>
    <phoneticPr fontId="1"/>
  </si>
  <si>
    <t>確認する内容</t>
    <rPh sb="0" eb="2">
      <t>カクニン</t>
    </rPh>
    <rPh sb="4" eb="6">
      <t>ナイヨウ</t>
    </rPh>
    <phoneticPr fontId="1"/>
  </si>
  <si>
    <t>全体</t>
    <rPh sb="0" eb="2">
      <t>ゼンタイ</t>
    </rPh>
    <phoneticPr fontId="1"/>
  </si>
  <si>
    <t>学業成績係数</t>
    <rPh sb="0" eb="2">
      <t>ガクギョウ</t>
    </rPh>
    <rPh sb="2" eb="4">
      <t>セイセキ</t>
    </rPh>
    <rPh sb="4" eb="6">
      <t>ケイスウ</t>
    </rPh>
    <phoneticPr fontId="1"/>
  </si>
  <si>
    <t>外為法の確認</t>
    <rPh sb="0" eb="3">
      <t>ガイタメホウ</t>
    </rPh>
    <rPh sb="4" eb="6">
      <t>カクニン</t>
    </rPh>
    <phoneticPr fontId="1"/>
  </si>
  <si>
    <t>確認したか。○印が付されているか。</t>
    <rPh sb="0" eb="2">
      <t>カクニン</t>
    </rPh>
    <rPh sb="7" eb="8">
      <t>シルシ</t>
    </rPh>
    <rPh sb="9" eb="10">
      <t>フ</t>
    </rPh>
    <phoneticPr fontId="1"/>
  </si>
  <si>
    <t>国費留学の経験</t>
    <rPh sb="0" eb="2">
      <t>コクヒ</t>
    </rPh>
    <rPh sb="2" eb="4">
      <t>リュウガク</t>
    </rPh>
    <rPh sb="5" eb="7">
      <t>ケイケン</t>
    </rPh>
    <phoneticPr fontId="1"/>
  </si>
  <si>
    <t>推薦人数</t>
    <rPh sb="0" eb="2">
      <t>スイセン</t>
    </rPh>
    <rPh sb="2" eb="4">
      <t>ニンズウ</t>
    </rPh>
    <phoneticPr fontId="1"/>
  </si>
  <si>
    <t>（</t>
    <phoneticPr fontId="1"/>
  </si>
  <si>
    <t>）</t>
    <phoneticPr fontId="1"/>
  </si>
  <si>
    <t>（有の場合は、その期間、目的を記入。旅行は含まない）</t>
    <rPh sb="12" eb="14">
      <t>モクテキ</t>
    </rPh>
    <rPh sb="18" eb="20">
      <t>リョコウ</t>
    </rPh>
    <rPh sb="21" eb="22">
      <t>フク</t>
    </rPh>
    <phoneticPr fontId="1"/>
  </si>
  <si>
    <t>外為法確認(確認の上「○」を選択すること）</t>
    <rPh sb="0" eb="3">
      <t>ガイタメホウ</t>
    </rPh>
    <rPh sb="3" eb="5">
      <t>カクニン</t>
    </rPh>
    <rPh sb="6" eb="8">
      <t>カクニン</t>
    </rPh>
    <rPh sb="9" eb="10">
      <t>ウエ</t>
    </rPh>
    <rPh sb="14" eb="16">
      <t>センタク</t>
    </rPh>
    <phoneticPr fontId="3"/>
  </si>
  <si>
    <t>※　本シートのコメントが付された欄以外は、別紙様式１「推薦調書」シートから必要な事項がリンクされますので、入力不要です。</t>
    <rPh sb="2" eb="3">
      <t>ホン</t>
    </rPh>
    <rPh sb="12" eb="13">
      <t>フ</t>
    </rPh>
    <rPh sb="16" eb="17">
      <t>ラン</t>
    </rPh>
    <rPh sb="17" eb="19">
      <t>イガイ</t>
    </rPh>
    <rPh sb="21" eb="23">
      <t>ベッシ</t>
    </rPh>
    <rPh sb="23" eb="25">
      <t>ヨウシキ</t>
    </rPh>
    <rPh sb="27" eb="29">
      <t>スイセン</t>
    </rPh>
    <rPh sb="29" eb="31">
      <t>チョウショ</t>
    </rPh>
    <rPh sb="37" eb="39">
      <t>ヒツヨウ</t>
    </rPh>
    <rPh sb="40" eb="42">
      <t>ジコウ</t>
    </rPh>
    <rPh sb="53" eb="55">
      <t>ニュウリョク</t>
    </rPh>
    <rPh sb="55" eb="57">
      <t>フヨウ</t>
    </rPh>
    <phoneticPr fontId="3"/>
  </si>
  <si>
    <t>担当課・担当者名</t>
    <rPh sb="0" eb="2">
      <t>タントウ</t>
    </rPh>
    <rPh sb="2" eb="3">
      <t>カ</t>
    </rPh>
    <rPh sb="4" eb="8">
      <t>タントウシャメイ</t>
    </rPh>
    <phoneticPr fontId="3"/>
  </si>
  <si>
    <r>
      <t>問い合わせ先</t>
    </r>
    <r>
      <rPr>
        <b/>
        <sz val="12"/>
        <rFont val="ＭＳ ゴシック"/>
        <family val="3"/>
        <charset val="128"/>
      </rPr>
      <t>TEL</t>
    </r>
    <rPh sb="0" eb="1">
      <t>ト</t>
    </rPh>
    <rPh sb="2" eb="3">
      <t>ア</t>
    </rPh>
    <rPh sb="5" eb="6">
      <t>サキ</t>
    </rPh>
    <phoneticPr fontId="3"/>
  </si>
  <si>
    <r>
      <t>問い合わせ先</t>
    </r>
    <r>
      <rPr>
        <b/>
        <sz val="12"/>
        <rFont val="ＭＳ ゴシック"/>
        <family val="3"/>
        <charset val="128"/>
      </rPr>
      <t>E-mail</t>
    </r>
    <rPh sb="0" eb="1">
      <t>ト</t>
    </rPh>
    <rPh sb="2" eb="3">
      <t>ア</t>
    </rPh>
    <rPh sb="5" eb="6">
      <t>サキ</t>
    </rPh>
    <phoneticPr fontId="3"/>
  </si>
  <si>
    <t>推薦者一覧（別紙様式２）</t>
    <rPh sb="0" eb="3">
      <t>スイセンシャ</t>
    </rPh>
    <rPh sb="3" eb="5">
      <t>イチラン</t>
    </rPh>
    <rPh sb="6" eb="8">
      <t>ベッシ</t>
    </rPh>
    <rPh sb="8" eb="10">
      <t>ヨウシキ</t>
    </rPh>
    <phoneticPr fontId="1"/>
  </si>
  <si>
    <t>他の奨学金の応募・受給状況</t>
    <rPh sb="0" eb="1">
      <t>タ</t>
    </rPh>
    <rPh sb="2" eb="5">
      <t>ショウガクキン</t>
    </rPh>
    <rPh sb="6" eb="8">
      <t>オウボ</t>
    </rPh>
    <rPh sb="9" eb="11">
      <t>ジュキュウ</t>
    </rPh>
    <rPh sb="11" eb="13">
      <t>ジョウキョウ</t>
    </rPh>
    <phoneticPr fontId="1"/>
  </si>
  <si>
    <t>01</t>
    <phoneticPr fontId="1"/>
  </si>
  <si>
    <t>02</t>
    <phoneticPr fontId="1"/>
  </si>
  <si>
    <t>03</t>
    <phoneticPr fontId="1"/>
  </si>
  <si>
    <t>04</t>
    <phoneticPr fontId="1"/>
  </si>
  <si>
    <r>
      <t xml:space="preserve">備　　考
</t>
    </r>
    <r>
      <rPr>
        <sz val="9"/>
        <rFont val="ＭＳ Ｐゴシック"/>
        <family val="3"/>
        <charset val="128"/>
      </rPr>
      <t>SATREPS枠及びe-ASIA共同研究枠は課題名を入力。</t>
    </r>
    <rPh sb="0" eb="1">
      <t>ソナエ</t>
    </rPh>
    <rPh sb="3" eb="4">
      <t>コウ</t>
    </rPh>
    <rPh sb="12" eb="13">
      <t>ワク</t>
    </rPh>
    <rPh sb="13" eb="14">
      <t>オヨ</t>
    </rPh>
    <rPh sb="21" eb="23">
      <t>キョウドウ</t>
    </rPh>
    <rPh sb="23" eb="25">
      <t>ケンキュウ</t>
    </rPh>
    <rPh sb="25" eb="26">
      <t>ワク</t>
    </rPh>
    <rPh sb="27" eb="29">
      <t>カダイ</t>
    </rPh>
    <rPh sb="29" eb="30">
      <t>メイ</t>
    </rPh>
    <rPh sb="31" eb="33">
      <t>ニュウリョク</t>
    </rPh>
    <phoneticPr fontId="3"/>
  </si>
  <si>
    <t>推薦者数合計</t>
    <rPh sb="0" eb="3">
      <t>スイセンシャ</t>
    </rPh>
    <rPh sb="3" eb="4">
      <t>スウ</t>
    </rPh>
    <rPh sb="4" eb="6">
      <t>ゴウケイ</t>
    </rPh>
    <phoneticPr fontId="1"/>
  </si>
  <si>
    <t>旅費負担（一般枠のみ）</t>
    <rPh sb="0" eb="2">
      <t>リョヒ</t>
    </rPh>
    <rPh sb="2" eb="4">
      <t>フタン</t>
    </rPh>
    <rPh sb="5" eb="7">
      <t>イッパン</t>
    </rPh>
    <rPh sb="7" eb="8">
      <t>ワク</t>
    </rPh>
    <phoneticPr fontId="3"/>
  </si>
  <si>
    <t>文科省負担</t>
    <rPh sb="0" eb="1">
      <t>モン</t>
    </rPh>
    <rPh sb="1" eb="2">
      <t>カ</t>
    </rPh>
    <rPh sb="2" eb="3">
      <t>ショウ</t>
    </rPh>
    <rPh sb="3" eb="5">
      <t>フタン</t>
    </rPh>
    <phoneticPr fontId="3"/>
  </si>
  <si>
    <t>大学負担</t>
    <rPh sb="0" eb="2">
      <t>ダイガク</t>
    </rPh>
    <rPh sb="2" eb="4">
      <t>フタン</t>
    </rPh>
    <phoneticPr fontId="3"/>
  </si>
  <si>
    <t>他の奨学金の応募・受給状況</t>
    <rPh sb="0" eb="1">
      <t>タ</t>
    </rPh>
    <rPh sb="2" eb="5">
      <t>ショウガクキン</t>
    </rPh>
    <rPh sb="6" eb="8">
      <t>オウボ</t>
    </rPh>
    <rPh sb="9" eb="11">
      <t>ジュキュウ</t>
    </rPh>
    <rPh sb="11" eb="13">
      <t>ジョウキョウ</t>
    </rPh>
    <phoneticPr fontId="3"/>
  </si>
  <si>
    <t>国番号</t>
    <rPh sb="0" eb="1">
      <t>クニ</t>
    </rPh>
    <rPh sb="1" eb="3">
      <t>バンゴウ</t>
    </rPh>
    <phoneticPr fontId="3"/>
  </si>
  <si>
    <t>学校番号</t>
    <rPh sb="0" eb="2">
      <t>ガッコウ</t>
    </rPh>
    <rPh sb="2" eb="4">
      <t>バンゴウ</t>
    </rPh>
    <phoneticPr fontId="3"/>
  </si>
  <si>
    <t>国番号</t>
    <rPh sb="0" eb="1">
      <t>クニ</t>
    </rPh>
    <rPh sb="1" eb="3">
      <t>バンゴウ</t>
    </rPh>
    <phoneticPr fontId="1"/>
  </si>
  <si>
    <t>101</t>
  </si>
  <si>
    <t>102</t>
  </si>
  <si>
    <t>103</t>
  </si>
  <si>
    <t>104</t>
  </si>
  <si>
    <t>105</t>
  </si>
  <si>
    <t>106</t>
  </si>
  <si>
    <t>107</t>
  </si>
  <si>
    <t>108</t>
  </si>
  <si>
    <t>大韓民国</t>
    <rPh sb="0" eb="4">
      <t>ダイカンミンコク</t>
    </rPh>
    <phoneticPr fontId="25"/>
  </si>
  <si>
    <t>109-1</t>
  </si>
  <si>
    <t>中国</t>
    <rPh sb="0" eb="2">
      <t>チュウゴク</t>
    </rPh>
    <phoneticPr fontId="25"/>
  </si>
  <si>
    <t>109-2</t>
  </si>
  <si>
    <t>中国（香港）</t>
    <rPh sb="0" eb="2">
      <t>チュウゴク</t>
    </rPh>
    <rPh sb="3" eb="5">
      <t>ホンコン</t>
    </rPh>
    <phoneticPr fontId="25"/>
  </si>
  <si>
    <t>109-3</t>
  </si>
  <si>
    <t>中国（マカオ）</t>
    <rPh sb="0" eb="2">
      <t>チュウゴク</t>
    </rPh>
    <phoneticPr fontId="25"/>
  </si>
  <si>
    <t>東ティモール</t>
    <rPh sb="0" eb="1">
      <t>ヒガシ</t>
    </rPh>
    <phoneticPr fontId="4"/>
  </si>
  <si>
    <t>190</t>
    <phoneticPr fontId="1"/>
  </si>
  <si>
    <t>その他（アジア地域）</t>
    <rPh sb="2" eb="3">
      <t>タ</t>
    </rPh>
    <rPh sb="7" eb="9">
      <t>チイキ</t>
    </rPh>
    <phoneticPr fontId="1"/>
  </si>
  <si>
    <t>201</t>
  </si>
  <si>
    <t>202</t>
  </si>
  <si>
    <t>203</t>
  </si>
  <si>
    <t>ソロモン</t>
  </si>
  <si>
    <t>204</t>
  </si>
  <si>
    <t>205</t>
    <phoneticPr fontId="1"/>
  </si>
  <si>
    <t>206</t>
  </si>
  <si>
    <t>クック</t>
  </si>
  <si>
    <t>207</t>
  </si>
  <si>
    <t>208</t>
  </si>
  <si>
    <t>209</t>
  </si>
  <si>
    <t>210</t>
  </si>
  <si>
    <t>211</t>
  </si>
  <si>
    <t>212</t>
  </si>
  <si>
    <t>213</t>
  </si>
  <si>
    <t>214</t>
  </si>
  <si>
    <t>215</t>
  </si>
  <si>
    <t>216</t>
  </si>
  <si>
    <t>290</t>
    <phoneticPr fontId="1"/>
  </si>
  <si>
    <t>その他（大洋州地域）</t>
    <rPh sb="2" eb="3">
      <t>タ</t>
    </rPh>
    <rPh sb="4" eb="6">
      <t>タイヨウ</t>
    </rPh>
    <rPh sb="6" eb="7">
      <t>シュウ</t>
    </rPh>
    <rPh sb="7" eb="9">
      <t>チイキ</t>
    </rPh>
    <phoneticPr fontId="1"/>
  </si>
  <si>
    <t>301</t>
    <phoneticPr fontId="1"/>
  </si>
  <si>
    <t>米国</t>
    <rPh sb="0" eb="2">
      <t>ベイコク</t>
    </rPh>
    <phoneticPr fontId="25"/>
  </si>
  <si>
    <t>302</t>
    <phoneticPr fontId="1"/>
  </si>
  <si>
    <t>390</t>
    <phoneticPr fontId="1"/>
  </si>
  <si>
    <t>その他（北米地域）</t>
    <rPh sb="2" eb="3">
      <t>タ</t>
    </rPh>
    <rPh sb="4" eb="6">
      <t>ホクベイ</t>
    </rPh>
    <rPh sb="6" eb="8">
      <t>チイキ</t>
    </rPh>
    <phoneticPr fontId="1"/>
  </si>
  <si>
    <t>401</t>
  </si>
  <si>
    <t>402</t>
  </si>
  <si>
    <t>403</t>
  </si>
  <si>
    <t>404</t>
  </si>
  <si>
    <t>405</t>
  </si>
  <si>
    <t>406</t>
  </si>
  <si>
    <t>407</t>
  </si>
  <si>
    <t>408</t>
  </si>
  <si>
    <t>409</t>
  </si>
  <si>
    <t>410</t>
  </si>
  <si>
    <t>411</t>
  </si>
  <si>
    <t>412</t>
  </si>
  <si>
    <t>413</t>
  </si>
  <si>
    <t>ドミニカ共和国</t>
    <rPh sb="4" eb="7">
      <t>キョウワコク</t>
    </rPh>
    <phoneticPr fontId="4"/>
  </si>
  <si>
    <t>414</t>
  </si>
  <si>
    <t>415</t>
  </si>
  <si>
    <t>416</t>
  </si>
  <si>
    <t>417</t>
  </si>
  <si>
    <t>418</t>
  </si>
  <si>
    <t>419</t>
  </si>
  <si>
    <t>セントクリストファーネイビス</t>
    <phoneticPr fontId="1"/>
  </si>
  <si>
    <t>420</t>
  </si>
  <si>
    <t>421</t>
  </si>
  <si>
    <t>セントルシア</t>
    <phoneticPr fontId="1"/>
  </si>
  <si>
    <t>422</t>
  </si>
  <si>
    <t>ドミニカ</t>
  </si>
  <si>
    <t>423</t>
  </si>
  <si>
    <t>424</t>
  </si>
  <si>
    <t>425</t>
  </si>
  <si>
    <t>426</t>
  </si>
  <si>
    <t>427</t>
  </si>
  <si>
    <t>428</t>
    <phoneticPr fontId="1"/>
  </si>
  <si>
    <t>429</t>
  </si>
  <si>
    <t>430</t>
  </si>
  <si>
    <t>431</t>
  </si>
  <si>
    <t>432</t>
  </si>
  <si>
    <t>433</t>
  </si>
  <si>
    <t>490</t>
    <phoneticPr fontId="1"/>
  </si>
  <si>
    <t>その他（中南米地域）</t>
    <rPh sb="2" eb="3">
      <t>タ</t>
    </rPh>
    <rPh sb="4" eb="7">
      <t>チュウナンベイ</t>
    </rPh>
    <rPh sb="7" eb="9">
      <t>チイキ</t>
    </rPh>
    <phoneticPr fontId="1"/>
  </si>
  <si>
    <t>501</t>
  </si>
  <si>
    <t>502</t>
  </si>
  <si>
    <t>503</t>
  </si>
  <si>
    <t>504</t>
  </si>
  <si>
    <t>505</t>
  </si>
  <si>
    <t>506</t>
  </si>
  <si>
    <t>507</t>
  </si>
  <si>
    <t>508</t>
  </si>
  <si>
    <t>509</t>
  </si>
  <si>
    <t>510</t>
  </si>
  <si>
    <t>511</t>
  </si>
  <si>
    <t>英国</t>
    <rPh sb="0" eb="2">
      <t>エイコク</t>
    </rPh>
    <phoneticPr fontId="25"/>
  </si>
  <si>
    <t>512</t>
  </si>
  <si>
    <t>513</t>
  </si>
  <si>
    <t>514</t>
  </si>
  <si>
    <t>515</t>
  </si>
  <si>
    <t>516</t>
  </si>
  <si>
    <t>517</t>
  </si>
  <si>
    <t>518</t>
  </si>
  <si>
    <t>519</t>
  </si>
  <si>
    <t>520</t>
  </si>
  <si>
    <t>521</t>
  </si>
  <si>
    <t>522</t>
  </si>
  <si>
    <t>ジョージア</t>
  </si>
  <si>
    <t>523</t>
  </si>
  <si>
    <t>524</t>
  </si>
  <si>
    <t>525</t>
  </si>
  <si>
    <t>526</t>
  </si>
  <si>
    <t>527</t>
  </si>
  <si>
    <t>528</t>
  </si>
  <si>
    <t>529</t>
  </si>
  <si>
    <t>530</t>
  </si>
  <si>
    <t>531</t>
  </si>
  <si>
    <t>532</t>
  </si>
  <si>
    <t>533</t>
  </si>
  <si>
    <t>534</t>
  </si>
  <si>
    <t>535</t>
  </si>
  <si>
    <t>536</t>
  </si>
  <si>
    <t>537</t>
  </si>
  <si>
    <t>538</t>
  </si>
  <si>
    <t>539</t>
  </si>
  <si>
    <t>540</t>
  </si>
  <si>
    <t>541</t>
  </si>
  <si>
    <t>542</t>
  </si>
  <si>
    <t>543</t>
  </si>
  <si>
    <t>544</t>
  </si>
  <si>
    <t>545</t>
  </si>
  <si>
    <t>546</t>
  </si>
  <si>
    <t>547</t>
  </si>
  <si>
    <t>548</t>
  </si>
  <si>
    <t>549</t>
  </si>
  <si>
    <t>550</t>
  </si>
  <si>
    <t>551</t>
  </si>
  <si>
    <t>552</t>
  </si>
  <si>
    <t>553</t>
    <phoneticPr fontId="1"/>
  </si>
  <si>
    <t>590</t>
    <phoneticPr fontId="1"/>
  </si>
  <si>
    <t>その他（欧州地域）</t>
    <rPh sb="2" eb="3">
      <t>タ</t>
    </rPh>
    <rPh sb="4" eb="6">
      <t>オウシュウ</t>
    </rPh>
    <rPh sb="6" eb="8">
      <t>チイキ</t>
    </rPh>
    <phoneticPr fontId="1"/>
  </si>
  <si>
    <t>601</t>
  </si>
  <si>
    <t>602</t>
  </si>
  <si>
    <t>アラブ首長国連邦</t>
    <rPh sb="3" eb="6">
      <t>シュチョウコク</t>
    </rPh>
    <rPh sb="6" eb="8">
      <t>レンポウ</t>
    </rPh>
    <phoneticPr fontId="25"/>
  </si>
  <si>
    <t>603</t>
  </si>
  <si>
    <t>604</t>
  </si>
  <si>
    <t>605</t>
  </si>
  <si>
    <t>606</t>
  </si>
  <si>
    <t>607</t>
  </si>
  <si>
    <t>608</t>
  </si>
  <si>
    <t>609</t>
  </si>
  <si>
    <t>610</t>
  </si>
  <si>
    <t>611</t>
  </si>
  <si>
    <t>612</t>
  </si>
  <si>
    <t>613</t>
  </si>
  <si>
    <t>614</t>
  </si>
  <si>
    <t>615</t>
  </si>
  <si>
    <t>616</t>
  </si>
  <si>
    <t>690</t>
    <phoneticPr fontId="1"/>
  </si>
  <si>
    <t>その他（中東地域）</t>
    <rPh sb="2" eb="3">
      <t>タ</t>
    </rPh>
    <rPh sb="4" eb="6">
      <t>チュウトウ</t>
    </rPh>
    <rPh sb="6" eb="8">
      <t>チイキ</t>
    </rPh>
    <phoneticPr fontId="1"/>
  </si>
  <si>
    <t>701</t>
  </si>
  <si>
    <t>702</t>
  </si>
  <si>
    <t>703</t>
  </si>
  <si>
    <t>704</t>
  </si>
  <si>
    <t>705</t>
  </si>
  <si>
    <t>706</t>
  </si>
  <si>
    <t>707</t>
  </si>
  <si>
    <t>708</t>
  </si>
  <si>
    <t>709</t>
  </si>
  <si>
    <t>710</t>
  </si>
  <si>
    <t>赤道ギニア</t>
    <rPh sb="0" eb="2">
      <t>セキドウ</t>
    </rPh>
    <phoneticPr fontId="4"/>
  </si>
  <si>
    <t>711</t>
  </si>
  <si>
    <t>712</t>
  </si>
  <si>
    <t>713</t>
  </si>
  <si>
    <t>714</t>
  </si>
  <si>
    <t>中央アフリカ</t>
  </si>
  <si>
    <t>715</t>
  </si>
  <si>
    <t>716</t>
  </si>
  <si>
    <t>717</t>
  </si>
  <si>
    <t>718</t>
  </si>
  <si>
    <t>719</t>
  </si>
  <si>
    <t>720</t>
  </si>
  <si>
    <t>721</t>
  </si>
  <si>
    <t>722</t>
  </si>
  <si>
    <t>723</t>
  </si>
  <si>
    <t>コンゴ（民）</t>
    <rPh sb="4" eb="5">
      <t>ミン</t>
    </rPh>
    <phoneticPr fontId="4"/>
  </si>
  <si>
    <t>724</t>
  </si>
  <si>
    <t>コンゴ（共）</t>
    <rPh sb="4" eb="5">
      <t>キョウ</t>
    </rPh>
    <phoneticPr fontId="4"/>
  </si>
  <si>
    <t>725</t>
  </si>
  <si>
    <t>726</t>
  </si>
  <si>
    <t>727</t>
  </si>
  <si>
    <t>728</t>
  </si>
  <si>
    <t>729</t>
  </si>
  <si>
    <t>730</t>
  </si>
  <si>
    <t>731</t>
  </si>
  <si>
    <t>732</t>
  </si>
  <si>
    <t>733</t>
  </si>
  <si>
    <t>734</t>
  </si>
  <si>
    <t>735</t>
  </si>
  <si>
    <t>736</t>
  </si>
  <si>
    <t>737</t>
  </si>
  <si>
    <t>738</t>
  </si>
  <si>
    <t>739</t>
  </si>
  <si>
    <t>740</t>
  </si>
  <si>
    <t>741</t>
  </si>
  <si>
    <t>742</t>
  </si>
  <si>
    <t>743</t>
  </si>
  <si>
    <t>744</t>
  </si>
  <si>
    <t>745</t>
  </si>
  <si>
    <t>南アフリカ</t>
    <rPh sb="0" eb="1">
      <t>ミナミ</t>
    </rPh>
    <phoneticPr fontId="25"/>
  </si>
  <si>
    <t>746</t>
  </si>
  <si>
    <t>747</t>
  </si>
  <si>
    <t>748</t>
  </si>
  <si>
    <t>南スーダン</t>
    <rPh sb="0" eb="1">
      <t>ミナミ</t>
    </rPh>
    <phoneticPr fontId="4"/>
  </si>
  <si>
    <t>749</t>
  </si>
  <si>
    <t>750</t>
  </si>
  <si>
    <t>751</t>
  </si>
  <si>
    <t>752</t>
  </si>
  <si>
    <t>753</t>
  </si>
  <si>
    <t>754</t>
  </si>
  <si>
    <t>790</t>
    <phoneticPr fontId="1"/>
  </si>
  <si>
    <t>その他（アフリカ地域）</t>
    <rPh sb="2" eb="3">
      <t>タ</t>
    </rPh>
    <rPh sb="8" eb="10">
      <t>チイキ</t>
    </rPh>
    <phoneticPr fontId="1"/>
  </si>
  <si>
    <t>801</t>
    <phoneticPr fontId="1"/>
  </si>
  <si>
    <t>その他</t>
    <rPh sb="2" eb="3">
      <t>タ</t>
    </rPh>
    <phoneticPr fontId="1"/>
  </si>
  <si>
    <t>国名</t>
    <rPh sb="0" eb="1">
      <t>クニ</t>
    </rPh>
    <rPh sb="1" eb="2">
      <t>メイ</t>
    </rPh>
    <phoneticPr fontId="1"/>
  </si>
  <si>
    <t>年（下2桁）</t>
    <rPh sb="0" eb="1">
      <t>ネン</t>
    </rPh>
    <rPh sb="2" eb="3">
      <t>シモ</t>
    </rPh>
    <rPh sb="4" eb="5">
      <t>ケタ</t>
    </rPh>
    <phoneticPr fontId="1"/>
  </si>
  <si>
    <t>日本語能力（資格）</t>
    <rPh sb="0" eb="3">
      <t>ニホンゴ</t>
    </rPh>
    <rPh sb="3" eb="5">
      <t>ノウリョク</t>
    </rPh>
    <rPh sb="6" eb="8">
      <t>シカク</t>
    </rPh>
    <phoneticPr fontId="3"/>
  </si>
  <si>
    <t>英語能力（資格）</t>
    <rPh sb="0" eb="2">
      <t>エイゴ</t>
    </rPh>
    <rPh sb="2" eb="4">
      <t>ノウリョク</t>
    </rPh>
    <rPh sb="5" eb="7">
      <t>シカク</t>
    </rPh>
    <phoneticPr fontId="1"/>
  </si>
  <si>
    <t>日本語能力試験（JLPT）</t>
    <rPh sb="0" eb="3">
      <t>ニホンゴ</t>
    </rPh>
    <rPh sb="3" eb="5">
      <t>ノウリョク</t>
    </rPh>
    <rPh sb="5" eb="7">
      <t>シケン</t>
    </rPh>
    <phoneticPr fontId="1"/>
  </si>
  <si>
    <t>総合得点</t>
    <rPh sb="0" eb="2">
      <t>ソウゴウ</t>
    </rPh>
    <rPh sb="2" eb="4">
      <t>トクテン</t>
    </rPh>
    <phoneticPr fontId="1"/>
  </si>
  <si>
    <t>レベル</t>
    <phoneticPr fontId="1"/>
  </si>
  <si>
    <t>TOEFL</t>
    <phoneticPr fontId="1"/>
  </si>
  <si>
    <t>IELTS</t>
    <phoneticPr fontId="1"/>
  </si>
  <si>
    <t>JLPT
レベル</t>
    <phoneticPr fontId="1"/>
  </si>
  <si>
    <t>N1</t>
    <phoneticPr fontId="1"/>
  </si>
  <si>
    <t>N2</t>
  </si>
  <si>
    <t>N3</t>
  </si>
  <si>
    <t>N4</t>
  </si>
  <si>
    <t>N5</t>
  </si>
  <si>
    <t>プログラム名</t>
    <rPh sb="5" eb="6">
      <t>メイ</t>
    </rPh>
    <phoneticPr fontId="3"/>
  </si>
  <si>
    <t>有無</t>
    <rPh sb="0" eb="2">
      <t>ウム</t>
    </rPh>
    <phoneticPr fontId="3"/>
  </si>
  <si>
    <t>推薦可能人数を超過していないか。</t>
    <rPh sb="0" eb="2">
      <t>スイセン</t>
    </rPh>
    <rPh sb="2" eb="3">
      <t>カ</t>
    </rPh>
    <rPh sb="3" eb="4">
      <t>ノウ</t>
    </rPh>
    <rPh sb="4" eb="5">
      <t>ニン</t>
    </rPh>
    <rPh sb="5" eb="6">
      <t>スウ</t>
    </rPh>
    <rPh sb="7" eb="9">
      <t>チョウカ</t>
    </rPh>
    <phoneticPr fontId="1"/>
  </si>
  <si>
    <t>国籍と違う国を入力していないか。</t>
    <rPh sb="0" eb="2">
      <t>コクセキ</t>
    </rPh>
    <rPh sb="3" eb="4">
      <t>チガ</t>
    </rPh>
    <rPh sb="5" eb="6">
      <t>クニ</t>
    </rPh>
    <rPh sb="7" eb="9">
      <t>ニュウリョク</t>
    </rPh>
    <phoneticPr fontId="1"/>
  </si>
  <si>
    <t>推薦
順位</t>
    <phoneticPr fontId="3"/>
  </si>
  <si>
    <t>国籍</t>
    <phoneticPr fontId="1"/>
  </si>
  <si>
    <t>M</t>
    <phoneticPr fontId="3"/>
  </si>
  <si>
    <t>F</t>
    <phoneticPr fontId="3"/>
  </si>
  <si>
    <t>推薦
区分
(①,②,③)</t>
    <phoneticPr fontId="3"/>
  </si>
  <si>
    <t>在籍身分</t>
    <rPh sb="0" eb="2">
      <t>ザイセキ</t>
    </rPh>
    <rPh sb="2" eb="4">
      <t>ミブン</t>
    </rPh>
    <phoneticPr fontId="3"/>
  </si>
  <si>
    <t>E-mail</t>
    <phoneticPr fontId="3"/>
  </si>
  <si>
    <t>国名</t>
    <rPh sb="0" eb="1">
      <t>クニ</t>
    </rPh>
    <rPh sb="1" eb="2">
      <t>メイ</t>
    </rPh>
    <phoneticPr fontId="1"/>
  </si>
  <si>
    <t>日本語能力（資格）</t>
    <rPh sb="0" eb="3">
      <t>ニホンゴ</t>
    </rPh>
    <rPh sb="3" eb="5">
      <t>ノウリョク</t>
    </rPh>
    <rPh sb="6" eb="8">
      <t>シカク</t>
    </rPh>
    <phoneticPr fontId="26"/>
  </si>
  <si>
    <t>日本語能力試験
JLPT</t>
    <rPh sb="0" eb="2">
      <t>ニホン</t>
    </rPh>
    <rPh sb="2" eb="3">
      <t>ゴ</t>
    </rPh>
    <rPh sb="3" eb="5">
      <t>ノウリョク</t>
    </rPh>
    <rPh sb="5" eb="7">
      <t>シケン</t>
    </rPh>
    <phoneticPr fontId="3"/>
  </si>
  <si>
    <t>その他の資格</t>
    <rPh sb="2" eb="3">
      <t>タ</t>
    </rPh>
    <rPh sb="4" eb="6">
      <t>シカク</t>
    </rPh>
    <phoneticPr fontId="3"/>
  </si>
  <si>
    <t>レベル</t>
    <phoneticPr fontId="3"/>
  </si>
  <si>
    <t>総合得点</t>
    <rPh sb="0" eb="2">
      <t>ソウゴウ</t>
    </rPh>
    <rPh sb="2" eb="4">
      <t>トクテン</t>
    </rPh>
    <phoneticPr fontId="3"/>
  </si>
  <si>
    <t>資格名</t>
    <rPh sb="0" eb="2">
      <t>シカク</t>
    </rPh>
    <rPh sb="2" eb="3">
      <t>メイ</t>
    </rPh>
    <phoneticPr fontId="3"/>
  </si>
  <si>
    <t>英語能力（資格）</t>
    <rPh sb="0" eb="2">
      <t>エイゴ</t>
    </rPh>
    <phoneticPr fontId="3"/>
  </si>
  <si>
    <t>TOEFL</t>
    <phoneticPr fontId="3"/>
  </si>
  <si>
    <t>IELTS</t>
    <phoneticPr fontId="3"/>
  </si>
  <si>
    <t>氏　　名</t>
    <phoneticPr fontId="3"/>
  </si>
  <si>
    <t>都市名（又は州・県）</t>
    <rPh sb="0" eb="3">
      <t>トシメイ</t>
    </rPh>
    <rPh sb="4" eb="5">
      <t>マタ</t>
    </rPh>
    <rPh sb="6" eb="7">
      <t>シュウ</t>
    </rPh>
    <rPh sb="8" eb="9">
      <t>ケン</t>
    </rPh>
    <phoneticPr fontId="1"/>
  </si>
  <si>
    <t>最終学歴</t>
    <rPh sb="0" eb="2">
      <t>サイシュウ</t>
    </rPh>
    <rPh sb="2" eb="4">
      <t>ガクレキ</t>
    </rPh>
    <phoneticPr fontId="1"/>
  </si>
  <si>
    <t>大学名</t>
    <rPh sb="0" eb="2">
      <t>ダイガク</t>
    </rPh>
    <rPh sb="2" eb="3">
      <t>メイ</t>
    </rPh>
    <phoneticPr fontId="1"/>
  </si>
  <si>
    <t>学部・研究科名</t>
    <rPh sb="0" eb="1">
      <t>ガク</t>
    </rPh>
    <rPh sb="1" eb="2">
      <t>ブ</t>
    </rPh>
    <rPh sb="3" eb="5">
      <t>ケンキュウ</t>
    </rPh>
    <rPh sb="5" eb="6">
      <t>カ</t>
    </rPh>
    <rPh sb="6" eb="7">
      <t>メイ</t>
    </rPh>
    <phoneticPr fontId="1"/>
  </si>
  <si>
    <t>課程</t>
    <rPh sb="0" eb="2">
      <t>カテイ</t>
    </rPh>
    <phoneticPr fontId="1"/>
  </si>
  <si>
    <t>卒業（修了）年月</t>
    <rPh sb="0" eb="2">
      <t>ソツギョウ</t>
    </rPh>
    <rPh sb="3" eb="5">
      <t>シュウリョウ</t>
    </rPh>
    <rPh sb="6" eb="8">
      <t>ネンゲツ</t>
    </rPh>
    <phoneticPr fontId="1"/>
  </si>
  <si>
    <t>年</t>
    <rPh sb="0" eb="1">
      <t>ネン</t>
    </rPh>
    <phoneticPr fontId="1"/>
  </si>
  <si>
    <t>月</t>
    <rPh sb="0" eb="1">
      <t>ゲツ</t>
    </rPh>
    <phoneticPr fontId="1"/>
  </si>
  <si>
    <t>希望奨学金支給期間</t>
    <rPh sb="0" eb="2">
      <t>キボウ</t>
    </rPh>
    <rPh sb="2" eb="5">
      <t>ショウガクキン</t>
    </rPh>
    <rPh sb="5" eb="7">
      <t>シキュウ</t>
    </rPh>
    <rPh sb="7" eb="9">
      <t>キカン</t>
    </rPh>
    <phoneticPr fontId="3"/>
  </si>
  <si>
    <t>開始年月</t>
    <rPh sb="0" eb="2">
      <t>カイシ</t>
    </rPh>
    <rPh sb="2" eb="4">
      <t>ネンゲツ</t>
    </rPh>
    <phoneticPr fontId="1"/>
  </si>
  <si>
    <t>終了年月</t>
    <rPh sb="0" eb="2">
      <t>シュウリョウ</t>
    </rPh>
    <rPh sb="2" eb="4">
      <t>ネンゲツ</t>
    </rPh>
    <phoneticPr fontId="1"/>
  </si>
  <si>
    <t>期間</t>
    <rPh sb="0" eb="2">
      <t>キカン</t>
    </rPh>
    <phoneticPr fontId="1"/>
  </si>
  <si>
    <t>有無</t>
    <rPh sb="0" eb="2">
      <t>ウム</t>
    </rPh>
    <phoneticPr fontId="1"/>
  </si>
  <si>
    <t>学校名</t>
    <rPh sb="0" eb="2">
      <t>ガッコウ</t>
    </rPh>
    <rPh sb="2" eb="3">
      <t>メイ</t>
    </rPh>
    <phoneticPr fontId="1"/>
  </si>
  <si>
    <t>プログラム名</t>
    <rPh sb="5" eb="6">
      <t>メイ</t>
    </rPh>
    <phoneticPr fontId="1"/>
  </si>
  <si>
    <t>性別</t>
    <phoneticPr fontId="3"/>
  </si>
  <si>
    <t>その他の資格名</t>
    <rPh sb="2" eb="3">
      <t>タ</t>
    </rPh>
    <rPh sb="4" eb="6">
      <t>シカク</t>
    </rPh>
    <rPh sb="6" eb="7">
      <t>メイ</t>
    </rPh>
    <phoneticPr fontId="1"/>
  </si>
  <si>
    <t>得点／スコア等</t>
    <rPh sb="0" eb="2">
      <t>トクテン</t>
    </rPh>
    <rPh sb="6" eb="7">
      <t>トウ</t>
    </rPh>
    <phoneticPr fontId="1"/>
  </si>
  <si>
    <t>得点／スコア等</t>
    <rPh sb="0" eb="2">
      <t>トクテン</t>
    </rPh>
    <rPh sb="6" eb="7">
      <t>トウ</t>
    </rPh>
    <phoneticPr fontId="3"/>
  </si>
  <si>
    <t>101001</t>
  </si>
  <si>
    <t>101002</t>
  </si>
  <si>
    <t>101003</t>
  </si>
  <si>
    <t>101004</t>
  </si>
  <si>
    <t>101005</t>
  </si>
  <si>
    <t>101006</t>
  </si>
  <si>
    <t>101007</t>
  </si>
  <si>
    <t>102001</t>
  </si>
  <si>
    <t>102002</t>
  </si>
  <si>
    <t>102003</t>
  </si>
  <si>
    <t>102004</t>
  </si>
  <si>
    <t>102005</t>
  </si>
  <si>
    <t>102006</t>
  </si>
  <si>
    <t>102007</t>
  </si>
  <si>
    <t>103001</t>
  </si>
  <si>
    <t>103002</t>
  </si>
  <si>
    <t>103003</t>
  </si>
  <si>
    <t>103004</t>
  </si>
  <si>
    <t>103005</t>
  </si>
  <si>
    <t>103006</t>
  </si>
  <si>
    <t>103007</t>
  </si>
  <si>
    <t>103008</t>
  </si>
  <si>
    <t>103009</t>
  </si>
  <si>
    <t>103010</t>
  </si>
  <si>
    <t>103011</t>
  </si>
  <si>
    <t>103014</t>
  </si>
  <si>
    <t>103015</t>
  </si>
  <si>
    <t>103016</t>
  </si>
  <si>
    <t>104001</t>
  </si>
  <si>
    <t>104002</t>
  </si>
  <si>
    <t>104003</t>
  </si>
  <si>
    <t>104004</t>
  </si>
  <si>
    <t>104005</t>
  </si>
  <si>
    <t>104006</t>
  </si>
  <si>
    <t>104008</t>
  </si>
  <si>
    <t>104009</t>
  </si>
  <si>
    <t>104012</t>
  </si>
  <si>
    <t>104013</t>
  </si>
  <si>
    <t>104014</t>
  </si>
  <si>
    <t>104015</t>
  </si>
  <si>
    <t>105001</t>
  </si>
  <si>
    <t>105002</t>
  </si>
  <si>
    <t>105003</t>
  </si>
  <si>
    <t>105004</t>
  </si>
  <si>
    <t>105005</t>
  </si>
  <si>
    <t>105006</t>
  </si>
  <si>
    <t>105007</t>
  </si>
  <si>
    <t>105008</t>
  </si>
  <si>
    <t>105009</t>
  </si>
  <si>
    <t>105010</t>
  </si>
  <si>
    <t>105012</t>
  </si>
  <si>
    <t>105014</t>
  </si>
  <si>
    <t>106001</t>
  </si>
  <si>
    <t>106002</t>
  </si>
  <si>
    <t>106003</t>
  </si>
  <si>
    <t>106004</t>
  </si>
  <si>
    <t>106005</t>
  </si>
  <si>
    <t>106007</t>
  </si>
  <si>
    <t>106008</t>
  </si>
  <si>
    <t>106010</t>
  </si>
  <si>
    <t>106011</t>
  </si>
  <si>
    <t>106012</t>
  </si>
  <si>
    <t>106013</t>
  </si>
  <si>
    <t>106014</t>
  </si>
  <si>
    <t>106015</t>
  </si>
  <si>
    <t>107001</t>
  </si>
  <si>
    <t>107002</t>
  </si>
  <si>
    <t>107003</t>
  </si>
  <si>
    <t>107004</t>
  </si>
  <si>
    <t>107005</t>
  </si>
  <si>
    <t>107099</t>
  </si>
  <si>
    <t>水産大学校</t>
  </si>
  <si>
    <t>108001</t>
  </si>
  <si>
    <t>108002</t>
  </si>
  <si>
    <t>108003</t>
  </si>
  <si>
    <t>108004</t>
  </si>
  <si>
    <t>108007</t>
  </si>
  <si>
    <t>109001</t>
  </si>
  <si>
    <t>109002</t>
  </si>
  <si>
    <t>109003</t>
  </si>
  <si>
    <t>109004</t>
  </si>
  <si>
    <t>109005</t>
  </si>
  <si>
    <t>109006</t>
  </si>
  <si>
    <t>109007</t>
  </si>
  <si>
    <t>109008</t>
  </si>
  <si>
    <t>109009</t>
  </si>
  <si>
    <t>109011</t>
  </si>
  <si>
    <t>109015</t>
  </si>
  <si>
    <t>201001</t>
  </si>
  <si>
    <t>201002</t>
  </si>
  <si>
    <t>201003</t>
  </si>
  <si>
    <t>201004</t>
  </si>
  <si>
    <t>201005</t>
  </si>
  <si>
    <t>202001</t>
  </si>
  <si>
    <t>202002</t>
  </si>
  <si>
    <t>202003</t>
  </si>
  <si>
    <t>202004</t>
  </si>
  <si>
    <t>202005</t>
  </si>
  <si>
    <t>202006</t>
  </si>
  <si>
    <t>202007</t>
  </si>
  <si>
    <t>202008</t>
  </si>
  <si>
    <t>202009</t>
  </si>
  <si>
    <t>202010</t>
  </si>
  <si>
    <t>秋田公立美術大学</t>
  </si>
  <si>
    <t>202011</t>
  </si>
  <si>
    <t>山形県立米沢栄養大学</t>
  </si>
  <si>
    <t>203001</t>
  </si>
  <si>
    <t>203002</t>
  </si>
  <si>
    <t>203003</t>
  </si>
  <si>
    <t>203004</t>
  </si>
  <si>
    <t>203005</t>
  </si>
  <si>
    <t>203006</t>
  </si>
  <si>
    <t>203007</t>
  </si>
  <si>
    <t>203009</t>
  </si>
  <si>
    <t>203010</t>
  </si>
  <si>
    <t>203011</t>
  </si>
  <si>
    <t>203012</t>
  </si>
  <si>
    <t>203013</t>
  </si>
  <si>
    <t>203014</t>
  </si>
  <si>
    <t>203015</t>
  </si>
  <si>
    <t>203016</t>
  </si>
  <si>
    <t>203017</t>
  </si>
  <si>
    <t>204004</t>
  </si>
  <si>
    <t>204005</t>
  </si>
  <si>
    <t>205001</t>
  </si>
  <si>
    <t>205003</t>
  </si>
  <si>
    <t>205006</t>
  </si>
  <si>
    <t>205008</t>
  </si>
  <si>
    <t>205009</t>
  </si>
  <si>
    <t>205011</t>
  </si>
  <si>
    <t>205012</t>
  </si>
  <si>
    <t>205013</t>
  </si>
  <si>
    <t>205015</t>
  </si>
  <si>
    <t>205016</t>
  </si>
  <si>
    <t>205017</t>
  </si>
  <si>
    <t>205018</t>
  </si>
  <si>
    <t>205019</t>
  </si>
  <si>
    <t>205020</t>
  </si>
  <si>
    <t>205021</t>
  </si>
  <si>
    <t>敦賀市立看護大学</t>
  </si>
  <si>
    <t>206001</t>
  </si>
  <si>
    <t>206002</t>
  </si>
  <si>
    <t>206003</t>
  </si>
  <si>
    <t>206005</t>
  </si>
  <si>
    <t>206006</t>
  </si>
  <si>
    <t>206008</t>
  </si>
  <si>
    <t>206012</t>
  </si>
  <si>
    <t>206013</t>
  </si>
  <si>
    <t>206014</t>
  </si>
  <si>
    <t>206017</t>
  </si>
  <si>
    <t>206018</t>
  </si>
  <si>
    <t>206019</t>
  </si>
  <si>
    <t>206020</t>
  </si>
  <si>
    <t>福知山公立大学</t>
  </si>
  <si>
    <t>207002</t>
  </si>
  <si>
    <t>207005</t>
  </si>
  <si>
    <t>207007</t>
  </si>
  <si>
    <t>207008</t>
  </si>
  <si>
    <t>207009</t>
  </si>
  <si>
    <t>207011</t>
  </si>
  <si>
    <t>尾道市立大学</t>
  </si>
  <si>
    <t>207012</t>
  </si>
  <si>
    <t>207013</t>
  </si>
  <si>
    <t>207014</t>
  </si>
  <si>
    <t>福山市立大学</t>
  </si>
  <si>
    <t>207015</t>
  </si>
  <si>
    <t>公立鳥取環境大学</t>
  </si>
  <si>
    <t>207016</t>
  </si>
  <si>
    <t>208001</t>
  </si>
  <si>
    <t>高知県立大学</t>
  </si>
  <si>
    <t>208002</t>
  </si>
  <si>
    <t>208003</t>
  </si>
  <si>
    <t>208004</t>
  </si>
  <si>
    <t>209001</t>
  </si>
  <si>
    <t>209002</t>
  </si>
  <si>
    <t>209003</t>
  </si>
  <si>
    <t>209004</t>
  </si>
  <si>
    <t>209005</t>
  </si>
  <si>
    <t>209006</t>
  </si>
  <si>
    <t>209007</t>
  </si>
  <si>
    <t>209008</t>
  </si>
  <si>
    <t>209009</t>
  </si>
  <si>
    <t>209010</t>
  </si>
  <si>
    <t>209012</t>
  </si>
  <si>
    <t>209013</t>
  </si>
  <si>
    <t>301001</t>
  </si>
  <si>
    <t>301002</t>
  </si>
  <si>
    <t>301003</t>
  </si>
  <si>
    <t>301004</t>
  </si>
  <si>
    <t>301005</t>
  </si>
  <si>
    <t>301006</t>
  </si>
  <si>
    <t>301007</t>
  </si>
  <si>
    <t>北海道科学大学</t>
  </si>
  <si>
    <t>301008</t>
  </si>
  <si>
    <t>301009</t>
  </si>
  <si>
    <t>301010</t>
  </si>
  <si>
    <t>301011</t>
  </si>
  <si>
    <t>301012</t>
  </si>
  <si>
    <t>301014</t>
  </si>
  <si>
    <t>星槎道都大学</t>
  </si>
  <si>
    <t>301015</t>
  </si>
  <si>
    <t>301016</t>
  </si>
  <si>
    <t>301017</t>
  </si>
  <si>
    <t>301018</t>
  </si>
  <si>
    <t>301019</t>
  </si>
  <si>
    <t>301020</t>
  </si>
  <si>
    <t>301021</t>
  </si>
  <si>
    <t>301022</t>
  </si>
  <si>
    <t>301023</t>
  </si>
  <si>
    <t>301024</t>
  </si>
  <si>
    <t>301025</t>
  </si>
  <si>
    <t>301026</t>
  </si>
  <si>
    <t>札幌保健医療大学</t>
  </si>
  <si>
    <t>301027</t>
  </si>
  <si>
    <t>日本医療大学</t>
  </si>
  <si>
    <t>301028</t>
  </si>
  <si>
    <t>北海道千歳リハビリテーション大学</t>
  </si>
  <si>
    <t>302001</t>
  </si>
  <si>
    <t>302002</t>
  </si>
  <si>
    <t>302003</t>
  </si>
  <si>
    <t>302004</t>
  </si>
  <si>
    <t>東北医科薬科大学</t>
  </si>
  <si>
    <t>302005</t>
  </si>
  <si>
    <t>302006</t>
  </si>
  <si>
    <t>302007</t>
  </si>
  <si>
    <t>302008</t>
  </si>
  <si>
    <t>302009</t>
  </si>
  <si>
    <t>302010</t>
  </si>
  <si>
    <t>302011</t>
  </si>
  <si>
    <t>302012</t>
  </si>
  <si>
    <t>302013</t>
  </si>
  <si>
    <t>302014</t>
  </si>
  <si>
    <t>302015</t>
  </si>
  <si>
    <t>302016</t>
  </si>
  <si>
    <t>302017</t>
  </si>
  <si>
    <t>八戸学院大学</t>
  </si>
  <si>
    <t>302018</t>
  </si>
  <si>
    <t>302019</t>
  </si>
  <si>
    <t>302020</t>
  </si>
  <si>
    <t>302021</t>
  </si>
  <si>
    <t>302022</t>
  </si>
  <si>
    <t>302023</t>
  </si>
  <si>
    <t>302024</t>
  </si>
  <si>
    <t>302025</t>
  </si>
  <si>
    <t>302026</t>
  </si>
  <si>
    <t>302027</t>
  </si>
  <si>
    <t>302028</t>
  </si>
  <si>
    <t>302029</t>
  </si>
  <si>
    <t>302030</t>
  </si>
  <si>
    <t>302031</t>
  </si>
  <si>
    <t>302032</t>
  </si>
  <si>
    <t>302033</t>
  </si>
  <si>
    <t>岩手保健医療大学</t>
  </si>
  <si>
    <t>303001</t>
  </si>
  <si>
    <t>303002</t>
  </si>
  <si>
    <t>303003</t>
  </si>
  <si>
    <t>303004</t>
  </si>
  <si>
    <t>303005</t>
  </si>
  <si>
    <t>303006</t>
  </si>
  <si>
    <t>303007</t>
  </si>
  <si>
    <t>303008</t>
  </si>
  <si>
    <t>303009</t>
  </si>
  <si>
    <t>303010</t>
  </si>
  <si>
    <t>303011</t>
  </si>
  <si>
    <t>303012</t>
  </si>
  <si>
    <t>303013</t>
  </si>
  <si>
    <t>303014</t>
  </si>
  <si>
    <t>303015</t>
  </si>
  <si>
    <t>303016</t>
  </si>
  <si>
    <t>303017</t>
  </si>
  <si>
    <t>303018</t>
  </si>
  <si>
    <t>303019</t>
  </si>
  <si>
    <t>303020</t>
  </si>
  <si>
    <t>303021</t>
  </si>
  <si>
    <t>303022</t>
  </si>
  <si>
    <t>303023</t>
  </si>
  <si>
    <t>303024</t>
  </si>
  <si>
    <t>303025</t>
  </si>
  <si>
    <t>303026</t>
  </si>
  <si>
    <t>303027</t>
  </si>
  <si>
    <t>303028</t>
  </si>
  <si>
    <t>303029</t>
  </si>
  <si>
    <t>303030</t>
  </si>
  <si>
    <t>303031</t>
  </si>
  <si>
    <t>303032</t>
  </si>
  <si>
    <t>303033</t>
  </si>
  <si>
    <t>303035</t>
  </si>
  <si>
    <t>303036</t>
  </si>
  <si>
    <t>303037</t>
  </si>
  <si>
    <t>303038</t>
  </si>
  <si>
    <t>303039</t>
  </si>
  <si>
    <t>獨協医科大学</t>
  </si>
  <si>
    <t>303040</t>
  </si>
  <si>
    <t>303041</t>
  </si>
  <si>
    <t>303042</t>
  </si>
  <si>
    <t>303043</t>
  </si>
  <si>
    <t>303044</t>
  </si>
  <si>
    <t>303045</t>
  </si>
  <si>
    <t>303046</t>
  </si>
  <si>
    <t>303047</t>
  </si>
  <si>
    <t>303048</t>
  </si>
  <si>
    <t>303049</t>
  </si>
  <si>
    <t>放送大学</t>
  </si>
  <si>
    <t>303050</t>
  </si>
  <si>
    <t>303051</t>
  </si>
  <si>
    <t>303052</t>
  </si>
  <si>
    <t>303053</t>
  </si>
  <si>
    <t>303054</t>
  </si>
  <si>
    <t>303055</t>
  </si>
  <si>
    <t>303056</t>
  </si>
  <si>
    <t>303057</t>
  </si>
  <si>
    <t>303058</t>
  </si>
  <si>
    <t>303059</t>
  </si>
  <si>
    <t>303060</t>
  </si>
  <si>
    <t>303061</t>
  </si>
  <si>
    <t>303062</t>
  </si>
  <si>
    <t>303063</t>
  </si>
  <si>
    <t>303064</t>
  </si>
  <si>
    <t>303065</t>
  </si>
  <si>
    <t>303066</t>
  </si>
  <si>
    <t>303067</t>
  </si>
  <si>
    <t>303068</t>
  </si>
  <si>
    <t>303069</t>
  </si>
  <si>
    <t>303070</t>
  </si>
  <si>
    <t>303071</t>
  </si>
  <si>
    <t>303073</t>
  </si>
  <si>
    <t>303074</t>
  </si>
  <si>
    <t>303075</t>
  </si>
  <si>
    <t>303076</t>
  </si>
  <si>
    <t>303077</t>
  </si>
  <si>
    <t>303078</t>
  </si>
  <si>
    <t>303079</t>
  </si>
  <si>
    <t>303080</t>
  </si>
  <si>
    <t>303081</t>
  </si>
  <si>
    <t>303082</t>
  </si>
  <si>
    <t>303083</t>
  </si>
  <si>
    <t>303084</t>
  </si>
  <si>
    <t>303085</t>
  </si>
  <si>
    <t>303086</t>
  </si>
  <si>
    <t>303087</t>
  </si>
  <si>
    <t>303088</t>
  </si>
  <si>
    <t>303089</t>
  </si>
  <si>
    <t>開智国際大学</t>
  </si>
  <si>
    <t>303090</t>
  </si>
  <si>
    <t>303091</t>
  </si>
  <si>
    <t>303092</t>
  </si>
  <si>
    <t>303093</t>
  </si>
  <si>
    <t>303094</t>
  </si>
  <si>
    <t>303095</t>
  </si>
  <si>
    <t>303096</t>
  </si>
  <si>
    <t>303097</t>
  </si>
  <si>
    <t>303098</t>
  </si>
  <si>
    <t>303099</t>
  </si>
  <si>
    <t>群馬医療福祉大学</t>
  </si>
  <si>
    <t>303100</t>
  </si>
  <si>
    <t>303101</t>
  </si>
  <si>
    <t>303102</t>
  </si>
  <si>
    <t>303103</t>
  </si>
  <si>
    <t>303104</t>
  </si>
  <si>
    <t>303105</t>
  </si>
  <si>
    <t>303106</t>
  </si>
  <si>
    <t>303108</t>
  </si>
  <si>
    <t>303109</t>
  </si>
  <si>
    <t>303110</t>
  </si>
  <si>
    <t>303111</t>
  </si>
  <si>
    <t>八洲学園大学</t>
  </si>
  <si>
    <t>303113</t>
  </si>
  <si>
    <t>303114</t>
  </si>
  <si>
    <t>303116</t>
  </si>
  <si>
    <t>了徳寺大学</t>
  </si>
  <si>
    <t>303117</t>
  </si>
  <si>
    <t>303118</t>
  </si>
  <si>
    <t>303119</t>
  </si>
  <si>
    <t>303120</t>
  </si>
  <si>
    <t>新潟リハビリテーション大学</t>
  </si>
  <si>
    <t>303121</t>
  </si>
  <si>
    <t>303122</t>
  </si>
  <si>
    <t>303123</t>
  </si>
  <si>
    <t>303124</t>
  </si>
  <si>
    <t>303125</t>
  </si>
  <si>
    <t>ＳＢＩ大学院大学</t>
  </si>
  <si>
    <t>303126</t>
  </si>
  <si>
    <t>303127</t>
  </si>
  <si>
    <t>303128</t>
  </si>
  <si>
    <t>303129</t>
  </si>
  <si>
    <t>日本映画大学</t>
  </si>
  <si>
    <t>303130</t>
  </si>
  <si>
    <t>303131</t>
  </si>
  <si>
    <t>303132</t>
  </si>
  <si>
    <t>横浜創英大学</t>
  </si>
  <si>
    <t>303133</t>
  </si>
  <si>
    <t>湘南医療大学</t>
  </si>
  <si>
    <t>303134</t>
  </si>
  <si>
    <t>長野保健医療大学</t>
  </si>
  <si>
    <t>304001</t>
  </si>
  <si>
    <t>304002</t>
  </si>
  <si>
    <t>304003</t>
  </si>
  <si>
    <t>304004</t>
  </si>
  <si>
    <t>304005</t>
  </si>
  <si>
    <t>304006</t>
  </si>
  <si>
    <t>304007</t>
  </si>
  <si>
    <t>304009</t>
  </si>
  <si>
    <t>304010</t>
  </si>
  <si>
    <t>304011</t>
  </si>
  <si>
    <t>304012</t>
  </si>
  <si>
    <t>國學院大学</t>
  </si>
  <si>
    <t>304013</t>
  </si>
  <si>
    <t>304014</t>
  </si>
  <si>
    <t>304015</t>
  </si>
  <si>
    <t>304016</t>
  </si>
  <si>
    <t>304017</t>
  </si>
  <si>
    <t>304018</t>
  </si>
  <si>
    <t>304019</t>
  </si>
  <si>
    <t>304020</t>
  </si>
  <si>
    <t>304021</t>
  </si>
  <si>
    <t>304022</t>
  </si>
  <si>
    <t>304023</t>
  </si>
  <si>
    <t>304024</t>
  </si>
  <si>
    <t>304025</t>
  </si>
  <si>
    <t>304026</t>
  </si>
  <si>
    <t>304027</t>
  </si>
  <si>
    <t>304028</t>
  </si>
  <si>
    <t>304029</t>
  </si>
  <si>
    <t>304030</t>
  </si>
  <si>
    <t>304031</t>
  </si>
  <si>
    <t>304032</t>
  </si>
  <si>
    <t>304033</t>
  </si>
  <si>
    <t>304034</t>
  </si>
  <si>
    <t>304035</t>
  </si>
  <si>
    <t>304036</t>
  </si>
  <si>
    <t>304037</t>
  </si>
  <si>
    <t>304038</t>
  </si>
  <si>
    <t>304039</t>
  </si>
  <si>
    <t>304040</t>
  </si>
  <si>
    <t>304041</t>
  </si>
  <si>
    <t>304042</t>
  </si>
  <si>
    <t>304043</t>
  </si>
  <si>
    <t>304044</t>
  </si>
  <si>
    <t>304045</t>
  </si>
  <si>
    <t>304046</t>
  </si>
  <si>
    <t>304047</t>
  </si>
  <si>
    <t>304048</t>
  </si>
  <si>
    <t>304049</t>
  </si>
  <si>
    <t>304050</t>
  </si>
  <si>
    <t>304051</t>
  </si>
  <si>
    <t>304052</t>
  </si>
  <si>
    <t>304053</t>
  </si>
  <si>
    <t>304054</t>
  </si>
  <si>
    <t>304055</t>
  </si>
  <si>
    <t>304056</t>
  </si>
  <si>
    <t>304057</t>
  </si>
  <si>
    <t>304058</t>
  </si>
  <si>
    <t>304059</t>
  </si>
  <si>
    <t>304060</t>
  </si>
  <si>
    <t>304061</t>
  </si>
  <si>
    <t>304062</t>
  </si>
  <si>
    <t>304063</t>
  </si>
  <si>
    <t>304064</t>
  </si>
  <si>
    <t>304065</t>
  </si>
  <si>
    <t>304066</t>
  </si>
  <si>
    <t>304067</t>
  </si>
  <si>
    <t>304068</t>
  </si>
  <si>
    <t>304069</t>
  </si>
  <si>
    <t>304070</t>
  </si>
  <si>
    <t>304071</t>
  </si>
  <si>
    <t>304072</t>
  </si>
  <si>
    <t>304073</t>
  </si>
  <si>
    <t>304074</t>
  </si>
  <si>
    <t>304075</t>
  </si>
  <si>
    <t>304076</t>
  </si>
  <si>
    <t>304077</t>
  </si>
  <si>
    <t>304078</t>
  </si>
  <si>
    <t>聖路加国際大学</t>
  </si>
  <si>
    <t>304079</t>
  </si>
  <si>
    <t>304080</t>
  </si>
  <si>
    <t>文化学園大学</t>
  </si>
  <si>
    <t>304081</t>
  </si>
  <si>
    <t>304082</t>
  </si>
  <si>
    <t>304083</t>
  </si>
  <si>
    <t>304084</t>
  </si>
  <si>
    <t>304085</t>
  </si>
  <si>
    <t>304086</t>
  </si>
  <si>
    <t>304087</t>
  </si>
  <si>
    <t>304088</t>
  </si>
  <si>
    <t>304089</t>
  </si>
  <si>
    <t>304090</t>
  </si>
  <si>
    <t>304091</t>
  </si>
  <si>
    <t>304092</t>
  </si>
  <si>
    <t>304099</t>
  </si>
  <si>
    <t>自由学園大学</t>
  </si>
  <si>
    <t>304100</t>
  </si>
  <si>
    <t>304101</t>
  </si>
  <si>
    <t>304102</t>
  </si>
  <si>
    <t>304103</t>
  </si>
  <si>
    <t>304104</t>
  </si>
  <si>
    <t>304105</t>
  </si>
  <si>
    <t>304106</t>
  </si>
  <si>
    <t>304107</t>
  </si>
  <si>
    <t>304108</t>
  </si>
  <si>
    <t>東京純心大学</t>
  </si>
  <si>
    <t>304109</t>
  </si>
  <si>
    <t>304110</t>
  </si>
  <si>
    <t>304111</t>
  </si>
  <si>
    <t>304112</t>
  </si>
  <si>
    <t>304114</t>
  </si>
  <si>
    <t>ＬＥＣ東京リーガルマインド大学院大学</t>
  </si>
  <si>
    <t>304115</t>
  </si>
  <si>
    <t>304116</t>
  </si>
  <si>
    <t>304117</t>
  </si>
  <si>
    <t>304118</t>
  </si>
  <si>
    <t>304119</t>
  </si>
  <si>
    <t>ビジネス・ブレークスルー大学</t>
  </si>
  <si>
    <t>304121</t>
  </si>
  <si>
    <t>304122</t>
  </si>
  <si>
    <t>304123</t>
  </si>
  <si>
    <t>304124</t>
  </si>
  <si>
    <t>304125</t>
  </si>
  <si>
    <t>304127</t>
  </si>
  <si>
    <t>304128</t>
  </si>
  <si>
    <t>304129</t>
  </si>
  <si>
    <t>304130</t>
  </si>
  <si>
    <t>304131</t>
  </si>
  <si>
    <t>東京医療学院大学</t>
  </si>
  <si>
    <t>304132</t>
  </si>
  <si>
    <t>事業構想大学院大学</t>
  </si>
  <si>
    <t>304133</t>
  </si>
  <si>
    <t>社会情報大学院大学</t>
  </si>
  <si>
    <t>305001</t>
  </si>
  <si>
    <t>305002</t>
  </si>
  <si>
    <t>305003</t>
  </si>
  <si>
    <t>305004</t>
  </si>
  <si>
    <t>305005</t>
  </si>
  <si>
    <t>305006</t>
  </si>
  <si>
    <t>305007</t>
  </si>
  <si>
    <t>305008</t>
  </si>
  <si>
    <t>305009</t>
  </si>
  <si>
    <t>305010</t>
  </si>
  <si>
    <t>305011</t>
  </si>
  <si>
    <t>305012</t>
  </si>
  <si>
    <t>305013</t>
  </si>
  <si>
    <t>305014</t>
  </si>
  <si>
    <t>305015</t>
  </si>
  <si>
    <t>305016</t>
  </si>
  <si>
    <t>305017</t>
  </si>
  <si>
    <t>305018</t>
  </si>
  <si>
    <t>305019</t>
  </si>
  <si>
    <t>305020</t>
  </si>
  <si>
    <t>305021</t>
  </si>
  <si>
    <t>305022</t>
  </si>
  <si>
    <t>305023</t>
  </si>
  <si>
    <t>305024</t>
  </si>
  <si>
    <t>305025</t>
  </si>
  <si>
    <t>305026</t>
  </si>
  <si>
    <t>305027</t>
  </si>
  <si>
    <t>305028</t>
  </si>
  <si>
    <t>305029</t>
  </si>
  <si>
    <t>305030</t>
  </si>
  <si>
    <t>305031</t>
  </si>
  <si>
    <t>305032</t>
  </si>
  <si>
    <t>305033</t>
  </si>
  <si>
    <t>305034</t>
  </si>
  <si>
    <t>常葉大学</t>
  </si>
  <si>
    <t>305035</t>
  </si>
  <si>
    <t>305036</t>
  </si>
  <si>
    <t>305038</t>
  </si>
  <si>
    <t>305040</t>
  </si>
  <si>
    <t>305041</t>
  </si>
  <si>
    <t>305042</t>
  </si>
  <si>
    <t>305043</t>
  </si>
  <si>
    <t>305044</t>
  </si>
  <si>
    <t>305045</t>
  </si>
  <si>
    <t>305046</t>
  </si>
  <si>
    <t>305047</t>
  </si>
  <si>
    <t>305048</t>
  </si>
  <si>
    <t>305049</t>
  </si>
  <si>
    <t>305050</t>
  </si>
  <si>
    <t>305051</t>
  </si>
  <si>
    <t>305052</t>
  </si>
  <si>
    <t>鈴鹿大学</t>
  </si>
  <si>
    <t>305053</t>
  </si>
  <si>
    <t>305054</t>
  </si>
  <si>
    <t>305055</t>
  </si>
  <si>
    <t>305056</t>
  </si>
  <si>
    <t>305057</t>
  </si>
  <si>
    <t>305058</t>
  </si>
  <si>
    <t>305059</t>
  </si>
  <si>
    <t>305060</t>
  </si>
  <si>
    <t>305063</t>
  </si>
  <si>
    <t>305064</t>
  </si>
  <si>
    <t>305065</t>
  </si>
  <si>
    <t>305066</t>
  </si>
  <si>
    <t>305067</t>
  </si>
  <si>
    <t>305068</t>
  </si>
  <si>
    <t>305069</t>
  </si>
  <si>
    <t>305070</t>
  </si>
  <si>
    <t>305071</t>
  </si>
  <si>
    <t>305072</t>
  </si>
  <si>
    <t>305074</t>
  </si>
  <si>
    <t>305075</t>
  </si>
  <si>
    <t>305076</t>
  </si>
  <si>
    <t>305077</t>
  </si>
  <si>
    <t>305078</t>
  </si>
  <si>
    <t>305079</t>
  </si>
  <si>
    <t>305080</t>
  </si>
  <si>
    <t>岡崎女子大学</t>
  </si>
  <si>
    <t>305081</t>
  </si>
  <si>
    <t>一宮研伸大学</t>
  </si>
  <si>
    <t>305082</t>
  </si>
  <si>
    <t>福井医療大学</t>
  </si>
  <si>
    <t>306001</t>
  </si>
  <si>
    <t>306002</t>
  </si>
  <si>
    <t>306003</t>
  </si>
  <si>
    <t>306004</t>
  </si>
  <si>
    <t>306005</t>
  </si>
  <si>
    <t>306006</t>
  </si>
  <si>
    <t>306007</t>
  </si>
  <si>
    <t>306008</t>
  </si>
  <si>
    <t>306009</t>
  </si>
  <si>
    <t>306010</t>
  </si>
  <si>
    <t>306011</t>
  </si>
  <si>
    <t>306012</t>
  </si>
  <si>
    <t>306013</t>
  </si>
  <si>
    <t>306014</t>
  </si>
  <si>
    <t>306015</t>
  </si>
  <si>
    <t>306016</t>
  </si>
  <si>
    <t>306017</t>
  </si>
  <si>
    <t>306018</t>
  </si>
  <si>
    <t>306019</t>
  </si>
  <si>
    <t>306020</t>
  </si>
  <si>
    <t>306021</t>
  </si>
  <si>
    <t>306022</t>
  </si>
  <si>
    <t>306023</t>
  </si>
  <si>
    <t>306024</t>
  </si>
  <si>
    <t>306025</t>
  </si>
  <si>
    <t>306026</t>
  </si>
  <si>
    <t>306027</t>
  </si>
  <si>
    <t>306029</t>
  </si>
  <si>
    <t>306030</t>
  </si>
  <si>
    <t>306031</t>
  </si>
  <si>
    <t>306032</t>
  </si>
  <si>
    <t>306033</t>
  </si>
  <si>
    <t>306034</t>
  </si>
  <si>
    <t>306035</t>
  </si>
  <si>
    <t>306036</t>
  </si>
  <si>
    <t>306037</t>
  </si>
  <si>
    <t>306038</t>
  </si>
  <si>
    <t>306039</t>
  </si>
  <si>
    <t>306040</t>
  </si>
  <si>
    <t>306041</t>
  </si>
  <si>
    <t>306043</t>
  </si>
  <si>
    <t>306044</t>
  </si>
  <si>
    <t>306045</t>
  </si>
  <si>
    <t>306047</t>
  </si>
  <si>
    <t>306048</t>
  </si>
  <si>
    <t>306049</t>
  </si>
  <si>
    <t>306050</t>
  </si>
  <si>
    <t>306051</t>
  </si>
  <si>
    <t>306052</t>
  </si>
  <si>
    <t>306053</t>
  </si>
  <si>
    <t>306054</t>
  </si>
  <si>
    <t>306055</t>
  </si>
  <si>
    <t>306056</t>
  </si>
  <si>
    <t>306057</t>
  </si>
  <si>
    <t>306058</t>
  </si>
  <si>
    <t>306059</t>
  </si>
  <si>
    <t>306060</t>
  </si>
  <si>
    <t>306061</t>
  </si>
  <si>
    <t>306062</t>
  </si>
  <si>
    <t>306063</t>
  </si>
  <si>
    <t>306064</t>
  </si>
  <si>
    <t>306065</t>
  </si>
  <si>
    <t>306066</t>
  </si>
  <si>
    <t>306067</t>
  </si>
  <si>
    <t>306068</t>
  </si>
  <si>
    <t>306069</t>
  </si>
  <si>
    <t>306070</t>
  </si>
  <si>
    <t>奈良学園大学</t>
  </si>
  <si>
    <t>306071</t>
  </si>
  <si>
    <t>宝塚大学</t>
  </si>
  <si>
    <t>306072</t>
  </si>
  <si>
    <t>306073</t>
  </si>
  <si>
    <t>306074</t>
  </si>
  <si>
    <t>306075</t>
  </si>
  <si>
    <t>306076</t>
  </si>
  <si>
    <t>306077</t>
  </si>
  <si>
    <t>306078</t>
  </si>
  <si>
    <t>306079</t>
  </si>
  <si>
    <t>306080</t>
  </si>
  <si>
    <t>306081</t>
  </si>
  <si>
    <t>306082</t>
  </si>
  <si>
    <t>306083</t>
  </si>
  <si>
    <t>306084</t>
  </si>
  <si>
    <t>306085</t>
  </si>
  <si>
    <t>306086</t>
  </si>
  <si>
    <t>306087</t>
  </si>
  <si>
    <t>306089</t>
  </si>
  <si>
    <t>306090</t>
  </si>
  <si>
    <t>神戸医療福祉大学</t>
  </si>
  <si>
    <t>306091</t>
  </si>
  <si>
    <t>嵯峨美術大学</t>
  </si>
  <si>
    <t>306092</t>
  </si>
  <si>
    <t>306093</t>
  </si>
  <si>
    <t>306094</t>
  </si>
  <si>
    <t>306095</t>
  </si>
  <si>
    <t>306096</t>
  </si>
  <si>
    <t>306097</t>
  </si>
  <si>
    <t>306098</t>
  </si>
  <si>
    <t>306099</t>
  </si>
  <si>
    <t>306100</t>
  </si>
  <si>
    <t>306101</t>
  </si>
  <si>
    <t>306102</t>
  </si>
  <si>
    <t>306103</t>
  </si>
  <si>
    <t>306104</t>
  </si>
  <si>
    <t>306105</t>
  </si>
  <si>
    <t>306106</t>
  </si>
  <si>
    <t>306108</t>
  </si>
  <si>
    <t>306109</t>
  </si>
  <si>
    <t>大阪河崎リハビリテーション大学</t>
  </si>
  <si>
    <t>306110</t>
  </si>
  <si>
    <t>306111</t>
  </si>
  <si>
    <t>306113</t>
  </si>
  <si>
    <t>306114</t>
  </si>
  <si>
    <t>306116</t>
  </si>
  <si>
    <t>306117</t>
  </si>
  <si>
    <t>姫路大学</t>
  </si>
  <si>
    <t>306118</t>
  </si>
  <si>
    <t>306119</t>
  </si>
  <si>
    <t>306120</t>
  </si>
  <si>
    <t>306121</t>
  </si>
  <si>
    <t>京都華頂大学</t>
  </si>
  <si>
    <t>306122</t>
  </si>
  <si>
    <t>大阪物療大学</t>
  </si>
  <si>
    <t>306123</t>
  </si>
  <si>
    <t>宝塚医療大学</t>
  </si>
  <si>
    <t>306124</t>
  </si>
  <si>
    <t>滋慶医療科学大学院大学</t>
  </si>
  <si>
    <t>306125</t>
  </si>
  <si>
    <t>京都美術工芸大学</t>
  </si>
  <si>
    <t>306126</t>
  </si>
  <si>
    <t>306127</t>
  </si>
  <si>
    <t>天理医療大学</t>
  </si>
  <si>
    <t>306128</t>
  </si>
  <si>
    <t>京都看護大学</t>
  </si>
  <si>
    <t>306129</t>
  </si>
  <si>
    <t>大和大学</t>
  </si>
  <si>
    <t>307001</t>
  </si>
  <si>
    <t>307002</t>
  </si>
  <si>
    <t>307003</t>
  </si>
  <si>
    <t>307004</t>
  </si>
  <si>
    <t>307005</t>
  </si>
  <si>
    <t>307006</t>
  </si>
  <si>
    <t>307007</t>
  </si>
  <si>
    <t>307008</t>
  </si>
  <si>
    <t>307009</t>
  </si>
  <si>
    <t>307010</t>
  </si>
  <si>
    <t>307011</t>
  </si>
  <si>
    <t>307012</t>
  </si>
  <si>
    <t>307013</t>
  </si>
  <si>
    <t>307014</t>
  </si>
  <si>
    <t>307015</t>
  </si>
  <si>
    <t>307016</t>
  </si>
  <si>
    <t>307017</t>
  </si>
  <si>
    <t>307018</t>
  </si>
  <si>
    <t>307019</t>
  </si>
  <si>
    <t>307020</t>
  </si>
  <si>
    <t>307021</t>
  </si>
  <si>
    <t>307022</t>
  </si>
  <si>
    <t>307023</t>
  </si>
  <si>
    <t>307024</t>
  </si>
  <si>
    <t>307025</t>
  </si>
  <si>
    <t>307026</t>
  </si>
  <si>
    <t>307028</t>
  </si>
  <si>
    <t>307029</t>
  </si>
  <si>
    <t>至誠館大学</t>
  </si>
  <si>
    <t>307030</t>
  </si>
  <si>
    <t>307033</t>
  </si>
  <si>
    <t>307034</t>
  </si>
  <si>
    <t>307035</t>
  </si>
  <si>
    <t>307036</t>
  </si>
  <si>
    <t>307037</t>
  </si>
  <si>
    <t>307038</t>
  </si>
  <si>
    <t>307039</t>
  </si>
  <si>
    <t>鳥取看護大学</t>
  </si>
  <si>
    <t>308001</t>
  </si>
  <si>
    <t>308002</t>
  </si>
  <si>
    <t>308003</t>
  </si>
  <si>
    <t>308004</t>
  </si>
  <si>
    <t>308005</t>
  </si>
  <si>
    <t>308006</t>
  </si>
  <si>
    <t>308007</t>
  </si>
  <si>
    <t>309001</t>
  </si>
  <si>
    <t>309002</t>
  </si>
  <si>
    <t>309003</t>
  </si>
  <si>
    <t>309004</t>
  </si>
  <si>
    <t>309005</t>
  </si>
  <si>
    <t>309006</t>
  </si>
  <si>
    <t>309007</t>
  </si>
  <si>
    <t>309008</t>
  </si>
  <si>
    <t>309009</t>
  </si>
  <si>
    <t>309010</t>
  </si>
  <si>
    <t>309011</t>
  </si>
  <si>
    <t>309012</t>
  </si>
  <si>
    <t>309013</t>
  </si>
  <si>
    <t>309014</t>
  </si>
  <si>
    <t>309016</t>
  </si>
  <si>
    <t>309017</t>
  </si>
  <si>
    <t>309018</t>
  </si>
  <si>
    <t>309019</t>
  </si>
  <si>
    <t>309020</t>
  </si>
  <si>
    <t>日本経済大学</t>
  </si>
  <si>
    <t>309021</t>
  </si>
  <si>
    <t>309022</t>
  </si>
  <si>
    <t>309023</t>
  </si>
  <si>
    <t>309024</t>
  </si>
  <si>
    <t>309026</t>
  </si>
  <si>
    <t>309027</t>
  </si>
  <si>
    <t>309028</t>
  </si>
  <si>
    <t>309029</t>
  </si>
  <si>
    <t>309030</t>
  </si>
  <si>
    <t>309031</t>
  </si>
  <si>
    <t>309032</t>
  </si>
  <si>
    <t>309033</t>
  </si>
  <si>
    <t>309034</t>
  </si>
  <si>
    <t>309035</t>
  </si>
  <si>
    <t>309036</t>
  </si>
  <si>
    <t>309037</t>
  </si>
  <si>
    <t>309038</t>
  </si>
  <si>
    <t>309040</t>
  </si>
  <si>
    <t>309041</t>
  </si>
  <si>
    <t>309042</t>
  </si>
  <si>
    <t>309043</t>
  </si>
  <si>
    <t>309044</t>
  </si>
  <si>
    <t>309045</t>
  </si>
  <si>
    <t>309046</t>
  </si>
  <si>
    <t>309047</t>
  </si>
  <si>
    <t>309048</t>
  </si>
  <si>
    <t>309049</t>
  </si>
  <si>
    <t>309050</t>
  </si>
  <si>
    <t>309051</t>
  </si>
  <si>
    <t>309052</t>
  </si>
  <si>
    <t>309053</t>
  </si>
  <si>
    <t>309054</t>
  </si>
  <si>
    <t>309055</t>
  </si>
  <si>
    <t>309056</t>
  </si>
  <si>
    <t>309057</t>
  </si>
  <si>
    <t>309058</t>
  </si>
  <si>
    <t>純真学園大学</t>
  </si>
  <si>
    <t>309059</t>
  </si>
  <si>
    <t>サイバー大学</t>
  </si>
  <si>
    <t>309060</t>
  </si>
  <si>
    <t>沖縄科学技術大学院大学</t>
  </si>
  <si>
    <t>309061</t>
  </si>
  <si>
    <t>福岡看護大学</t>
  </si>
  <si>
    <t>指定された文字で入力しているか。(数字は半角など）</t>
    <rPh sb="0" eb="2">
      <t>シテイ</t>
    </rPh>
    <rPh sb="5" eb="7">
      <t>モジ</t>
    </rPh>
    <rPh sb="8" eb="10">
      <t>ニュウリョク</t>
    </rPh>
    <rPh sb="17" eb="19">
      <t>スウジ</t>
    </rPh>
    <rPh sb="19" eb="21">
      <t>エイスウジ</t>
    </rPh>
    <rPh sb="20" eb="22">
      <t>ハンカク</t>
    </rPh>
    <phoneticPr fontId="1"/>
  </si>
  <si>
    <t>学校番号</t>
    <rPh sb="0" eb="2">
      <t>ガッコウ</t>
    </rPh>
    <phoneticPr fontId="1"/>
  </si>
  <si>
    <t>渡日前住所</t>
    <rPh sb="0" eb="2">
      <t>トニチ</t>
    </rPh>
    <rPh sb="2" eb="3">
      <t>マエ</t>
    </rPh>
    <rPh sb="3" eb="5">
      <t>ジュウショ</t>
    </rPh>
    <phoneticPr fontId="1"/>
  </si>
  <si>
    <t>（有の場合は、その期間、在籍学校名、プログラム名、3年間の教育研究経歴の有無を入力）</t>
    <rPh sb="23" eb="24">
      <t>メイ</t>
    </rPh>
    <rPh sb="26" eb="28">
      <t>ネンカン</t>
    </rPh>
    <rPh sb="29" eb="31">
      <t>キョウイク</t>
    </rPh>
    <rPh sb="31" eb="33">
      <t>ケンキュウ</t>
    </rPh>
    <rPh sb="33" eb="35">
      <t>ケイレキ</t>
    </rPh>
    <rPh sb="36" eb="38">
      <t>ウム</t>
    </rPh>
    <rPh sb="39" eb="41">
      <t>ニュウリョク</t>
    </rPh>
    <phoneticPr fontId="1"/>
  </si>
  <si>
    <t>学校名</t>
    <rPh sb="0" eb="2">
      <t>ガッコウ</t>
    </rPh>
    <phoneticPr fontId="1"/>
  </si>
  <si>
    <t>MONBU KAGAKU</t>
    <phoneticPr fontId="1"/>
  </si>
  <si>
    <t>M</t>
  </si>
  <si>
    <t>000-000-0000</t>
    <phoneticPr fontId="1"/>
  </si>
  <si>
    <t>○○研究科</t>
    <rPh sb="2" eb="4">
      <t>ケンキュウ</t>
    </rPh>
    <rPh sb="4" eb="5">
      <t>カ</t>
    </rPh>
    <phoneticPr fontId="1"/>
  </si>
  <si>
    <t>単位取得後退学</t>
    <rPh sb="0" eb="2">
      <t>タンイ</t>
    </rPh>
    <rPh sb="2" eb="4">
      <t>シュトク</t>
    </rPh>
    <rPh sb="4" eb="5">
      <t>ゴ</t>
    </rPh>
    <rPh sb="5" eb="7">
      <t>タイガク</t>
    </rPh>
    <phoneticPr fontId="1"/>
  </si>
  <si>
    <t>経済学研究科</t>
    <rPh sb="0" eb="3">
      <t>ケイザイガク</t>
    </rPh>
    <rPh sb="3" eb="5">
      <t>ケンキュウ</t>
    </rPh>
    <rPh sb="5" eb="6">
      <t>カ</t>
    </rPh>
    <phoneticPr fontId="1"/>
  </si>
  <si>
    <t>文科　太郎</t>
    <rPh sb="0" eb="1">
      <t>モン</t>
    </rPh>
    <rPh sb="1" eb="2">
      <t>カ</t>
    </rPh>
    <rPh sb="3" eb="5">
      <t>タロウ</t>
    </rPh>
    <phoneticPr fontId="1"/>
  </si>
  <si>
    <t>××大学</t>
    <rPh sb="2" eb="4">
      <t>ダイガク</t>
    </rPh>
    <phoneticPr fontId="1"/>
  </si>
  <si>
    <t>New Delhi</t>
    <phoneticPr fontId="1"/>
  </si>
  <si>
    <t>―</t>
    <phoneticPr fontId="1"/>
  </si>
  <si>
    <t>―</t>
    <phoneticPr fontId="1"/>
  </si>
  <si>
    <t>なし</t>
    <phoneticPr fontId="1"/>
  </si>
  <si>
    <t>―</t>
    <phoneticPr fontId="1"/>
  </si>
  <si>
    <t>―</t>
  </si>
  <si>
    <t>文部科学省への推薦</t>
    <rPh sb="0" eb="2">
      <t>モンブ</t>
    </rPh>
    <rPh sb="2" eb="5">
      <t>カガクショウ</t>
    </rPh>
    <rPh sb="7" eb="9">
      <t>スイセン</t>
    </rPh>
    <phoneticPr fontId="1"/>
  </si>
  <si>
    <t>文部科学省への推薦</t>
    <phoneticPr fontId="1"/>
  </si>
  <si>
    <t>通知及び意思確認済み</t>
    <rPh sb="0" eb="2">
      <t>ツウチ</t>
    </rPh>
    <rPh sb="2" eb="3">
      <t>オヨ</t>
    </rPh>
    <rPh sb="4" eb="6">
      <t>イシ</t>
    </rPh>
    <rPh sb="6" eb="8">
      <t>カクニン</t>
    </rPh>
    <rPh sb="8" eb="9">
      <t>ズ</t>
    </rPh>
    <phoneticPr fontId="1"/>
  </si>
  <si>
    <t>文部科学省への推薦</t>
    <phoneticPr fontId="3"/>
  </si>
  <si>
    <t>査証申請予定の
国籍国在外公館</t>
    <rPh sb="4" eb="6">
      <t>ヨテイ</t>
    </rPh>
    <rPh sb="8" eb="10">
      <t>コクセキ</t>
    </rPh>
    <rPh sb="10" eb="11">
      <t>コク</t>
    </rPh>
    <rPh sb="11" eb="13">
      <t>ザイガイ</t>
    </rPh>
    <rPh sb="13" eb="15">
      <t>コウカン</t>
    </rPh>
    <phoneticPr fontId="3"/>
  </si>
  <si>
    <t>査証申請予定の
国籍国在外公館</t>
    <rPh sb="0" eb="2">
      <t>サショウ</t>
    </rPh>
    <rPh sb="2" eb="4">
      <t>シンセイ</t>
    </rPh>
    <rPh sb="4" eb="6">
      <t>ヨテイ</t>
    </rPh>
    <rPh sb="8" eb="10">
      <t>コクセキ</t>
    </rPh>
    <rPh sb="10" eb="11">
      <t>コク</t>
    </rPh>
    <rPh sb="11" eb="13">
      <t>ザイガイ</t>
    </rPh>
    <rPh sb="13" eb="15">
      <t>コウカン</t>
    </rPh>
    <phoneticPr fontId="3"/>
  </si>
  <si>
    <t>便宜供与不要</t>
    <rPh sb="0" eb="2">
      <t>ベンギ</t>
    </rPh>
    <rPh sb="2" eb="4">
      <t>キョウヨ</t>
    </rPh>
    <rPh sb="4" eb="6">
      <t>フヨウ</t>
    </rPh>
    <phoneticPr fontId="1"/>
  </si>
  <si>
    <t>インド大</t>
  </si>
  <si>
    <t xml:space="preserve">  コルカタ総</t>
    <rPh sb="6" eb="7">
      <t>ソウ</t>
    </rPh>
    <phoneticPr fontId="3"/>
  </si>
  <si>
    <t xml:space="preserve">  チェンナイ総</t>
    <rPh sb="7" eb="8">
      <t>ソウ</t>
    </rPh>
    <phoneticPr fontId="3"/>
  </si>
  <si>
    <t xml:space="preserve">  ベンガルール総</t>
    <rPh sb="8" eb="9">
      <t>ソウ</t>
    </rPh>
    <phoneticPr fontId="3"/>
  </si>
  <si>
    <t xml:space="preserve">  ムンバイ総</t>
    <rPh sb="6" eb="7">
      <t>ソウ</t>
    </rPh>
    <phoneticPr fontId="3"/>
  </si>
  <si>
    <t>インドネシア大</t>
    <rPh sb="6" eb="7">
      <t>タイ</t>
    </rPh>
    <phoneticPr fontId="3"/>
  </si>
  <si>
    <t xml:space="preserve">  スラバヤ総</t>
    <rPh sb="6" eb="7">
      <t>ソウ</t>
    </rPh>
    <phoneticPr fontId="3"/>
  </si>
  <si>
    <t>　マカッサル事
　(ｽﾗﾊﾞﾔ総)</t>
    <rPh sb="6" eb="7">
      <t>コト</t>
    </rPh>
    <rPh sb="15" eb="16">
      <t>ソウ</t>
    </rPh>
    <phoneticPr fontId="3"/>
  </si>
  <si>
    <t xml:space="preserve">  デンパサール総</t>
  </si>
  <si>
    <t xml:space="preserve">  メダン総</t>
  </si>
  <si>
    <t>カンボジア大</t>
    <rPh sb="5" eb="6">
      <t>タイ</t>
    </rPh>
    <phoneticPr fontId="3"/>
  </si>
  <si>
    <t>シンガポール大</t>
    <rPh sb="6" eb="7">
      <t>タイ</t>
    </rPh>
    <phoneticPr fontId="3"/>
  </si>
  <si>
    <t>スリランカ大</t>
    <rPh sb="5" eb="6">
      <t>タイ</t>
    </rPh>
    <phoneticPr fontId="3"/>
  </si>
  <si>
    <t>タイ大</t>
    <rPh sb="2" eb="3">
      <t>タイ</t>
    </rPh>
    <phoneticPr fontId="3"/>
  </si>
  <si>
    <t xml:space="preserve">  チェンマイ総</t>
    <rPh sb="7" eb="8">
      <t>ソウ</t>
    </rPh>
    <phoneticPr fontId="3"/>
  </si>
  <si>
    <t>韓国大</t>
    <rPh sb="2" eb="3">
      <t>タイ</t>
    </rPh>
    <phoneticPr fontId="3"/>
  </si>
  <si>
    <t xml:space="preserve">  済州総</t>
    <rPh sb="4" eb="5">
      <t>ソウ</t>
    </rPh>
    <phoneticPr fontId="3"/>
  </si>
  <si>
    <t xml:space="preserve">  釜山総</t>
    <rPh sb="4" eb="5">
      <t>ソウ</t>
    </rPh>
    <phoneticPr fontId="3"/>
  </si>
  <si>
    <t>中国大</t>
    <rPh sb="2" eb="3">
      <t>タイ</t>
    </rPh>
    <phoneticPr fontId="3"/>
  </si>
  <si>
    <t xml:space="preserve">  広州総</t>
    <rPh sb="4" eb="5">
      <t>ソウ</t>
    </rPh>
    <phoneticPr fontId="3"/>
  </si>
  <si>
    <t xml:space="preserve">  上海総</t>
    <rPh sb="4" eb="5">
      <t>ソウ</t>
    </rPh>
    <phoneticPr fontId="3"/>
  </si>
  <si>
    <t xml:space="preserve">  重慶総</t>
    <rPh sb="4" eb="5">
      <t>ソウ</t>
    </rPh>
    <phoneticPr fontId="3"/>
  </si>
  <si>
    <t xml:space="preserve">  瀋陽総</t>
    <rPh sb="4" eb="5">
      <t>ソウ</t>
    </rPh>
    <phoneticPr fontId="3"/>
  </si>
  <si>
    <t>　大連事
　（瀋陽総）</t>
    <rPh sb="1" eb="3">
      <t>ダイレン</t>
    </rPh>
    <rPh sb="3" eb="4">
      <t>コト</t>
    </rPh>
    <rPh sb="7" eb="9">
      <t>シンヨウ</t>
    </rPh>
    <rPh sb="9" eb="10">
      <t>ソウ</t>
    </rPh>
    <phoneticPr fontId="3"/>
  </si>
  <si>
    <t xml:space="preserve">  青島総</t>
    <rPh sb="2" eb="4">
      <t>チンタオ</t>
    </rPh>
    <rPh sb="4" eb="5">
      <t>ソウ</t>
    </rPh>
    <phoneticPr fontId="3"/>
  </si>
  <si>
    <t xml:space="preserve">  香港総</t>
    <rPh sb="4" eb="5">
      <t>ソウ</t>
    </rPh>
    <phoneticPr fontId="3"/>
  </si>
  <si>
    <t>ネパール大</t>
    <rPh sb="4" eb="5">
      <t>タイ</t>
    </rPh>
    <phoneticPr fontId="3"/>
  </si>
  <si>
    <t>パキスタン大</t>
    <rPh sb="5" eb="6">
      <t>タイ</t>
    </rPh>
    <phoneticPr fontId="3"/>
  </si>
  <si>
    <t xml:space="preserve">  カラチ総</t>
    <rPh sb="5" eb="6">
      <t>ソウ</t>
    </rPh>
    <phoneticPr fontId="3"/>
  </si>
  <si>
    <t>ﾊﾞﾝｸﾞﾗﾃﾞｼｭ大</t>
    <rPh sb="10" eb="11">
      <t>タイ</t>
    </rPh>
    <phoneticPr fontId="3"/>
  </si>
  <si>
    <t>東ティモール大</t>
    <rPh sb="6" eb="7">
      <t>タイ</t>
    </rPh>
    <phoneticPr fontId="3"/>
  </si>
  <si>
    <t>フィリピン大</t>
    <rPh sb="5" eb="6">
      <t>タイ</t>
    </rPh>
    <phoneticPr fontId="3"/>
  </si>
  <si>
    <t>　セブ事
　(ﾌｨﾘﾋﾟﾝ大）</t>
    <rPh sb="3" eb="4">
      <t>コト</t>
    </rPh>
    <rPh sb="13" eb="14">
      <t>タイ</t>
    </rPh>
    <phoneticPr fontId="3"/>
  </si>
  <si>
    <t>　ダバオ事
　（ﾌｨﾘﾋﾟﾝ大）</t>
    <rPh sb="4" eb="5">
      <t>コト</t>
    </rPh>
    <rPh sb="14" eb="15">
      <t>タイ</t>
    </rPh>
    <phoneticPr fontId="3"/>
  </si>
  <si>
    <t>ブルネイ大</t>
    <rPh sb="4" eb="5">
      <t>タイ</t>
    </rPh>
    <phoneticPr fontId="3"/>
  </si>
  <si>
    <t>ベトナム大</t>
    <rPh sb="4" eb="5">
      <t>タイ</t>
    </rPh>
    <phoneticPr fontId="3"/>
  </si>
  <si>
    <t xml:space="preserve">  ホーチミン総</t>
    <rPh sb="7" eb="8">
      <t>ソウ</t>
    </rPh>
    <phoneticPr fontId="3"/>
  </si>
  <si>
    <t>マレーシア大</t>
    <rPh sb="5" eb="6">
      <t>タイ</t>
    </rPh>
    <phoneticPr fontId="3"/>
  </si>
  <si>
    <t>　コタキナバル事
　(ﾏﾚｰｼｱ大）</t>
    <rPh sb="7" eb="8">
      <t>コト</t>
    </rPh>
    <rPh sb="16" eb="17">
      <t>タイ</t>
    </rPh>
    <phoneticPr fontId="3"/>
  </si>
  <si>
    <t xml:space="preserve">  ペナン総</t>
    <rPh sb="5" eb="6">
      <t>ソウ</t>
    </rPh>
    <phoneticPr fontId="3"/>
  </si>
  <si>
    <t>ミャンマー大</t>
    <rPh sb="5" eb="6">
      <t>タイ</t>
    </rPh>
    <phoneticPr fontId="3"/>
  </si>
  <si>
    <t>モルディブ大</t>
    <rPh sb="5" eb="6">
      <t>タイ</t>
    </rPh>
    <phoneticPr fontId="3"/>
  </si>
  <si>
    <t>モンゴル大</t>
    <rPh sb="4" eb="5">
      <t>タイ</t>
    </rPh>
    <phoneticPr fontId="3"/>
  </si>
  <si>
    <t>ラオス大</t>
    <rPh sb="3" eb="4">
      <t>タイ</t>
    </rPh>
    <phoneticPr fontId="3"/>
  </si>
  <si>
    <t>豪州大</t>
    <rPh sb="2" eb="3">
      <t>タイ</t>
    </rPh>
    <phoneticPr fontId="3"/>
  </si>
  <si>
    <t xml:space="preserve">  シドニー総</t>
    <rPh sb="6" eb="7">
      <t>ソウ</t>
    </rPh>
    <phoneticPr fontId="3"/>
  </si>
  <si>
    <t xml:space="preserve">  パース総</t>
    <rPh sb="5" eb="6">
      <t>ソウ</t>
    </rPh>
    <phoneticPr fontId="3"/>
  </si>
  <si>
    <t xml:space="preserve">  ブリスベン総</t>
    <rPh sb="7" eb="8">
      <t>ソウ</t>
    </rPh>
    <phoneticPr fontId="3"/>
  </si>
  <si>
    <t>　ケアンズ事
　（ﾌﾞﾘｽﾍﾞﾝ総）</t>
    <rPh sb="5" eb="6">
      <t>コト</t>
    </rPh>
    <rPh sb="16" eb="17">
      <t>ソウ</t>
    </rPh>
    <phoneticPr fontId="3"/>
  </si>
  <si>
    <t xml:space="preserve">  メルボルン総</t>
    <rPh sb="7" eb="8">
      <t>ソウ</t>
    </rPh>
    <phoneticPr fontId="3"/>
  </si>
  <si>
    <t>サモア大</t>
    <rPh sb="3" eb="4">
      <t>タイ</t>
    </rPh>
    <phoneticPr fontId="3"/>
  </si>
  <si>
    <t>ソロモン大</t>
    <rPh sb="4" eb="5">
      <t>タイ</t>
    </rPh>
    <phoneticPr fontId="3"/>
  </si>
  <si>
    <t>トンガ大</t>
    <rPh sb="3" eb="4">
      <t>タイ</t>
    </rPh>
    <phoneticPr fontId="3"/>
  </si>
  <si>
    <t>ﾆｭｰｼﾞｰﾗﾝﾄﾞ大</t>
    <rPh sb="10" eb="11">
      <t>タイ</t>
    </rPh>
    <phoneticPr fontId="3"/>
  </si>
  <si>
    <t>　ｸﾗｲｽﾄﾁｬｰﾁ事
　（ＮＺ大）</t>
    <rPh sb="10" eb="11">
      <t>コト</t>
    </rPh>
    <rPh sb="16" eb="17">
      <t>タイ</t>
    </rPh>
    <phoneticPr fontId="3"/>
  </si>
  <si>
    <t xml:space="preserve">  オークランド総</t>
    <rPh sb="8" eb="9">
      <t>ソウ</t>
    </rPh>
    <phoneticPr fontId="3"/>
  </si>
  <si>
    <t>ﾊﾟﾌﾟｱﾆｭｰｷﾞﾆｱ大</t>
    <rPh sb="12" eb="13">
      <t>タイ</t>
    </rPh>
    <phoneticPr fontId="3"/>
  </si>
  <si>
    <t>パラオ大</t>
    <rPh sb="3" eb="4">
      <t>タイ</t>
    </rPh>
    <phoneticPr fontId="3"/>
  </si>
  <si>
    <t>フィジー大</t>
    <rPh sb="4" eb="5">
      <t>タイ</t>
    </rPh>
    <phoneticPr fontId="3"/>
  </si>
  <si>
    <t>マーシャル大</t>
    <rPh sb="5" eb="6">
      <t>タイ</t>
    </rPh>
    <phoneticPr fontId="3"/>
  </si>
  <si>
    <t>ミクロネシア大</t>
    <rPh sb="6" eb="7">
      <t>タイ</t>
    </rPh>
    <phoneticPr fontId="3"/>
  </si>
  <si>
    <t>米国大</t>
    <rPh sb="2" eb="3">
      <t>タイ</t>
    </rPh>
    <phoneticPr fontId="3"/>
  </si>
  <si>
    <t xml:space="preserve">  アトランタ総</t>
    <rPh sb="7" eb="8">
      <t>ソウ</t>
    </rPh>
    <phoneticPr fontId="3"/>
  </si>
  <si>
    <t xml:space="preserve">  ｻﾝﾌﾗﾝｼｽｺ総</t>
    <rPh sb="10" eb="11">
      <t>ソウ</t>
    </rPh>
    <phoneticPr fontId="3"/>
  </si>
  <si>
    <t xml:space="preserve">  シアトル総</t>
    <rPh sb="6" eb="7">
      <t>ソウ</t>
    </rPh>
    <phoneticPr fontId="3"/>
  </si>
  <si>
    <t>　アンカレジ事
　（ｼｱﾄﾙ総）</t>
    <rPh sb="6" eb="7">
      <t>コト</t>
    </rPh>
    <rPh sb="14" eb="15">
      <t>ソウ</t>
    </rPh>
    <phoneticPr fontId="3"/>
  </si>
  <si>
    <t>　ポートランド事
　(ｼｱﾄﾙ総）</t>
    <rPh sb="7" eb="8">
      <t>コト</t>
    </rPh>
    <rPh sb="15" eb="16">
      <t>ソウ</t>
    </rPh>
    <phoneticPr fontId="3"/>
  </si>
  <si>
    <t xml:space="preserve">  シカゴ総</t>
    <rPh sb="5" eb="6">
      <t>ソウ</t>
    </rPh>
    <phoneticPr fontId="3"/>
  </si>
  <si>
    <t xml:space="preserve">  デトロイト総</t>
    <rPh sb="7" eb="8">
      <t>ソウ</t>
    </rPh>
    <phoneticPr fontId="3"/>
  </si>
  <si>
    <t xml:space="preserve">  デンバー総</t>
    <rPh sb="6" eb="7">
      <t>ソウ</t>
    </rPh>
    <phoneticPr fontId="3"/>
  </si>
  <si>
    <t xml:space="preserve">  ナッシュビル総</t>
    <rPh sb="8" eb="9">
      <t>ソウ</t>
    </rPh>
    <phoneticPr fontId="3"/>
  </si>
  <si>
    <t xml:space="preserve">  ニューヨーク総</t>
    <rPh sb="8" eb="9">
      <t>ソウ</t>
    </rPh>
    <phoneticPr fontId="3"/>
  </si>
  <si>
    <t xml:space="preserve">  ハガッニャ総</t>
    <rPh sb="7" eb="8">
      <t>ソウ</t>
    </rPh>
    <phoneticPr fontId="3"/>
  </si>
  <si>
    <t>　サイパン事
　(ﾊｶﾞｯﾆｬ総）</t>
    <rPh sb="5" eb="6">
      <t>コト</t>
    </rPh>
    <rPh sb="15" eb="16">
      <t>ソウ</t>
    </rPh>
    <phoneticPr fontId="3"/>
  </si>
  <si>
    <t xml:space="preserve">  ヒューストン総</t>
    <rPh sb="8" eb="9">
      <t>ソウ</t>
    </rPh>
    <phoneticPr fontId="3"/>
  </si>
  <si>
    <t xml:space="preserve">  ボストン総</t>
    <rPh sb="6" eb="7">
      <t>ソウ</t>
    </rPh>
    <phoneticPr fontId="3"/>
  </si>
  <si>
    <t xml:space="preserve">  ホノルル総</t>
    <rPh sb="6" eb="7">
      <t>ソウ</t>
    </rPh>
    <phoneticPr fontId="3"/>
  </si>
  <si>
    <t xml:space="preserve">  マイアミ総</t>
    <rPh sb="6" eb="7">
      <t>ソウ</t>
    </rPh>
    <phoneticPr fontId="3"/>
  </si>
  <si>
    <t xml:space="preserve">  ロサンゼルス総</t>
    <rPh sb="8" eb="9">
      <t>ソウ</t>
    </rPh>
    <phoneticPr fontId="3"/>
  </si>
  <si>
    <t>カナダ大</t>
    <rPh sb="3" eb="4">
      <t>タイ</t>
    </rPh>
    <phoneticPr fontId="3"/>
  </si>
  <si>
    <t xml:space="preserve">  カルガリー総</t>
    <rPh sb="7" eb="8">
      <t>ソウ</t>
    </rPh>
    <phoneticPr fontId="3"/>
  </si>
  <si>
    <t xml:space="preserve">  トロント総</t>
    <rPh sb="6" eb="7">
      <t>ソウ</t>
    </rPh>
    <phoneticPr fontId="3"/>
  </si>
  <si>
    <t xml:space="preserve">  バンクーバー総</t>
    <rPh sb="8" eb="9">
      <t>ソウ</t>
    </rPh>
    <phoneticPr fontId="3"/>
  </si>
  <si>
    <t xml:space="preserve">  モントリオール総</t>
    <rPh sb="9" eb="10">
      <t>ソウ</t>
    </rPh>
    <phoneticPr fontId="3"/>
  </si>
  <si>
    <t>アルゼンチン大</t>
    <rPh sb="6" eb="7">
      <t>タイ</t>
    </rPh>
    <phoneticPr fontId="3"/>
  </si>
  <si>
    <t>ウルグアイ大</t>
    <rPh sb="5" eb="6">
      <t>タイ</t>
    </rPh>
    <phoneticPr fontId="3"/>
  </si>
  <si>
    <t>エクアドル大</t>
    <rPh sb="5" eb="6">
      <t>タイ</t>
    </rPh>
    <phoneticPr fontId="3"/>
  </si>
  <si>
    <t>エルサルバドル大</t>
    <rPh sb="7" eb="8">
      <t>タイ</t>
    </rPh>
    <phoneticPr fontId="3"/>
  </si>
  <si>
    <t>キューバ大</t>
    <rPh sb="4" eb="5">
      <t>タイ</t>
    </rPh>
    <phoneticPr fontId="3"/>
  </si>
  <si>
    <t>グアテマラ大</t>
    <rPh sb="5" eb="6">
      <t>タイ</t>
    </rPh>
    <phoneticPr fontId="3"/>
  </si>
  <si>
    <t>コスタリカ大</t>
    <rPh sb="5" eb="6">
      <t>タイ</t>
    </rPh>
    <phoneticPr fontId="3"/>
  </si>
  <si>
    <t>コロンビア大</t>
    <rPh sb="5" eb="6">
      <t>タイ</t>
    </rPh>
    <phoneticPr fontId="3"/>
  </si>
  <si>
    <t>ジャマイカ大</t>
    <rPh sb="5" eb="6">
      <t>タイ</t>
    </rPh>
    <phoneticPr fontId="3"/>
  </si>
  <si>
    <t>チリ大</t>
    <rPh sb="2" eb="3">
      <t>タイ</t>
    </rPh>
    <phoneticPr fontId="3"/>
  </si>
  <si>
    <t>ドミニカ(共)大</t>
    <rPh sb="7" eb="8">
      <t>タイ</t>
    </rPh>
    <phoneticPr fontId="3"/>
  </si>
  <si>
    <t>ﾄﾘﾆﾀﾞｰﾄﾞ・ﾄﾊﾞｺﾞ大</t>
    <rPh sb="14" eb="15">
      <t>タイ</t>
    </rPh>
    <phoneticPr fontId="3"/>
  </si>
  <si>
    <t>ニカラグア大</t>
    <rPh sb="5" eb="6">
      <t>タイ</t>
    </rPh>
    <phoneticPr fontId="3"/>
  </si>
  <si>
    <t>ハイチ大</t>
    <rPh sb="3" eb="4">
      <t>タイ</t>
    </rPh>
    <phoneticPr fontId="3"/>
  </si>
  <si>
    <t>パナマ大</t>
    <rPh sb="3" eb="4">
      <t>タイ</t>
    </rPh>
    <phoneticPr fontId="3"/>
  </si>
  <si>
    <t>パラグアイ大</t>
    <rPh sb="5" eb="6">
      <t>タイ</t>
    </rPh>
    <phoneticPr fontId="3"/>
  </si>
  <si>
    <t>　ｴﾝｶﾙﾅｼｵﾝ事
　（ﾊﾟﾗｸﾞｱｲ大）</t>
    <rPh sb="9" eb="10">
      <t>コト</t>
    </rPh>
    <rPh sb="20" eb="21">
      <t>タイ</t>
    </rPh>
    <phoneticPr fontId="3"/>
  </si>
  <si>
    <t>バルバドス大</t>
    <rPh sb="5" eb="6">
      <t>タイ</t>
    </rPh>
    <phoneticPr fontId="3"/>
  </si>
  <si>
    <t>ブラジル大</t>
    <rPh sb="4" eb="5">
      <t>タイ</t>
    </rPh>
    <phoneticPr fontId="3"/>
  </si>
  <si>
    <t>　ベレン事
　（ﾌﾞﾗｼﾞﾙ大）</t>
    <rPh sb="4" eb="5">
      <t>コト</t>
    </rPh>
    <rPh sb="14" eb="15">
      <t>タイ</t>
    </rPh>
    <phoneticPr fontId="3"/>
  </si>
  <si>
    <t>　レシフェ事
　(ﾌﾞﾗｼﾞﾙ大）</t>
    <rPh sb="5" eb="6">
      <t>コト</t>
    </rPh>
    <rPh sb="15" eb="16">
      <t>タイ</t>
    </rPh>
    <phoneticPr fontId="3"/>
  </si>
  <si>
    <t xml:space="preserve">  クリチバ総</t>
    <rPh sb="6" eb="7">
      <t>ソウ</t>
    </rPh>
    <phoneticPr fontId="3"/>
  </si>
  <si>
    <t>　ﾎﾟﾙﾄｱﾚｸﾞﾚ事
　(ｸﾘﾁﾊﾞ総）</t>
    <rPh sb="10" eb="11">
      <t>（</t>
    </rPh>
    <rPh sb="19" eb="20">
      <t>ソウ</t>
    </rPh>
    <phoneticPr fontId="3"/>
  </si>
  <si>
    <t xml:space="preserve">  サンパウロ総</t>
    <rPh sb="7" eb="8">
      <t>ソウ</t>
    </rPh>
    <phoneticPr fontId="3"/>
  </si>
  <si>
    <t xml:space="preserve">  マナウス総</t>
    <rPh sb="6" eb="7">
      <t>ソウ</t>
    </rPh>
    <phoneticPr fontId="3"/>
  </si>
  <si>
    <t xml:space="preserve">  ﾘｵﾃﾞｼﾞｬﾈｲﾛ総</t>
    <rPh sb="12" eb="13">
      <t>ソウ</t>
    </rPh>
    <phoneticPr fontId="3"/>
  </si>
  <si>
    <t>ベネズエラ大</t>
    <rPh sb="5" eb="6">
      <t>タイ</t>
    </rPh>
    <phoneticPr fontId="3"/>
  </si>
  <si>
    <t>ペルー大</t>
    <rPh sb="3" eb="4">
      <t>タイ</t>
    </rPh>
    <phoneticPr fontId="3"/>
  </si>
  <si>
    <t>ボリビア大</t>
    <rPh sb="4" eb="5">
      <t>タイ</t>
    </rPh>
    <phoneticPr fontId="3"/>
  </si>
  <si>
    <t>　サンタクルス事
　(ﾎﾞﾘﾋﾞｱ大）</t>
    <rPh sb="7" eb="8">
      <t>コト</t>
    </rPh>
    <rPh sb="17" eb="18">
      <t>タイ</t>
    </rPh>
    <phoneticPr fontId="3"/>
  </si>
  <si>
    <t>ホンジュラス大</t>
    <rPh sb="6" eb="7">
      <t>タイ</t>
    </rPh>
    <phoneticPr fontId="3"/>
  </si>
  <si>
    <t>メキシコ大</t>
    <rPh sb="4" eb="5">
      <t>タイ</t>
    </rPh>
    <phoneticPr fontId="3"/>
  </si>
  <si>
    <t xml:space="preserve">  レオン総</t>
    <rPh sb="5" eb="6">
      <t>ソウ</t>
    </rPh>
    <phoneticPr fontId="3"/>
  </si>
  <si>
    <t>アイスランド大</t>
    <rPh sb="6" eb="7">
      <t>タイ</t>
    </rPh>
    <phoneticPr fontId="3"/>
  </si>
  <si>
    <t>アイルランド大</t>
    <rPh sb="6" eb="7">
      <t>タイ</t>
    </rPh>
    <phoneticPr fontId="3"/>
  </si>
  <si>
    <t>ｱｾﾞﾙﾊﾞｲｼﾞｬﾝ大</t>
    <rPh sb="11" eb="12">
      <t>タイ</t>
    </rPh>
    <phoneticPr fontId="3"/>
  </si>
  <si>
    <t>アルバニア大</t>
    <rPh sb="5" eb="6">
      <t>タイ</t>
    </rPh>
    <phoneticPr fontId="3"/>
  </si>
  <si>
    <t>アルメニア大</t>
    <rPh sb="5" eb="6">
      <t>タイ</t>
    </rPh>
    <phoneticPr fontId="3"/>
  </si>
  <si>
    <t>イタリア大</t>
    <rPh sb="4" eb="5">
      <t>タイ</t>
    </rPh>
    <phoneticPr fontId="3"/>
  </si>
  <si>
    <t xml:space="preserve">  ミラノ総</t>
    <rPh sb="5" eb="6">
      <t>ソウ</t>
    </rPh>
    <phoneticPr fontId="3"/>
  </si>
  <si>
    <t>ウクライナ大</t>
    <rPh sb="5" eb="6">
      <t>タイ</t>
    </rPh>
    <phoneticPr fontId="3"/>
  </si>
  <si>
    <t>ウズベキスタン大</t>
    <rPh sb="7" eb="8">
      <t>タイ</t>
    </rPh>
    <phoneticPr fontId="3"/>
  </si>
  <si>
    <t>英国大</t>
    <rPh sb="2" eb="3">
      <t>タイ</t>
    </rPh>
    <phoneticPr fontId="3"/>
  </si>
  <si>
    <t xml:space="preserve">  エディンバラ総</t>
    <rPh sb="8" eb="9">
      <t>ソウ</t>
    </rPh>
    <phoneticPr fontId="3"/>
  </si>
  <si>
    <t>エストニア大</t>
    <rPh sb="5" eb="6">
      <t>タイ</t>
    </rPh>
    <phoneticPr fontId="3"/>
  </si>
  <si>
    <t>オーストリア大</t>
    <rPh sb="6" eb="7">
      <t>タイ</t>
    </rPh>
    <phoneticPr fontId="3"/>
  </si>
  <si>
    <t>オランダ大</t>
    <rPh sb="4" eb="5">
      <t>タイ</t>
    </rPh>
    <phoneticPr fontId="3"/>
  </si>
  <si>
    <t>カザフスタン大</t>
    <rPh sb="6" eb="7">
      <t>タイ</t>
    </rPh>
    <phoneticPr fontId="3"/>
  </si>
  <si>
    <t>ギリシャ大</t>
    <rPh sb="4" eb="5">
      <t>タイ</t>
    </rPh>
    <phoneticPr fontId="3"/>
  </si>
  <si>
    <t>キルギス大</t>
    <rPh sb="4" eb="5">
      <t>タイ</t>
    </rPh>
    <phoneticPr fontId="3"/>
  </si>
  <si>
    <t>クロアチア大</t>
    <rPh sb="5" eb="6">
      <t>タイ</t>
    </rPh>
    <phoneticPr fontId="3"/>
  </si>
  <si>
    <t>ジョージア大</t>
    <rPh sb="5" eb="6">
      <t>タイ</t>
    </rPh>
    <phoneticPr fontId="3"/>
  </si>
  <si>
    <t>スイス大</t>
    <rPh sb="3" eb="4">
      <t>タイ</t>
    </rPh>
    <phoneticPr fontId="3"/>
  </si>
  <si>
    <t>　ジュネーブ事
　(ｽｲｽ大）</t>
    <rPh sb="6" eb="7">
      <t>コト</t>
    </rPh>
    <rPh sb="13" eb="14">
      <t>タイ</t>
    </rPh>
    <phoneticPr fontId="3"/>
  </si>
  <si>
    <t>スウェーデン大</t>
    <rPh sb="6" eb="7">
      <t>タイ</t>
    </rPh>
    <phoneticPr fontId="3"/>
  </si>
  <si>
    <t>スペイン大</t>
    <rPh sb="4" eb="5">
      <t>タイ</t>
    </rPh>
    <phoneticPr fontId="3"/>
  </si>
  <si>
    <t>　ラスパルマス事
　(ｽﾍﾟｲﾝ大）</t>
    <rPh sb="7" eb="8">
      <t>コト</t>
    </rPh>
    <rPh sb="16" eb="17">
      <t>タイ</t>
    </rPh>
    <phoneticPr fontId="3"/>
  </si>
  <si>
    <t xml:space="preserve">  バルセロナ総</t>
    <rPh sb="7" eb="8">
      <t>ソウ</t>
    </rPh>
    <phoneticPr fontId="3"/>
  </si>
  <si>
    <t>スロバキア大</t>
    <rPh sb="5" eb="6">
      <t>タイ</t>
    </rPh>
    <phoneticPr fontId="3"/>
  </si>
  <si>
    <t>スロベニア大</t>
    <rPh sb="5" eb="6">
      <t>タイ</t>
    </rPh>
    <phoneticPr fontId="3"/>
  </si>
  <si>
    <t>セルビア大</t>
    <rPh sb="4" eb="5">
      <t>タイ</t>
    </rPh>
    <phoneticPr fontId="3"/>
  </si>
  <si>
    <t>タジキスタン大</t>
    <rPh sb="6" eb="7">
      <t>タイ</t>
    </rPh>
    <phoneticPr fontId="3"/>
  </si>
  <si>
    <t>チェコ大</t>
    <rPh sb="3" eb="4">
      <t>タイ</t>
    </rPh>
    <phoneticPr fontId="3"/>
  </si>
  <si>
    <t>デンマーク大</t>
    <rPh sb="5" eb="6">
      <t>タイ</t>
    </rPh>
    <phoneticPr fontId="3"/>
  </si>
  <si>
    <t>ドイツ大</t>
    <rPh sb="3" eb="4">
      <t>タイ</t>
    </rPh>
    <phoneticPr fontId="3"/>
  </si>
  <si>
    <t xml:space="preserve">  ﾃﾞｭｯｾﾙﾄﾞﾙﾌ総</t>
    <rPh sb="12" eb="13">
      <t>ソウ</t>
    </rPh>
    <phoneticPr fontId="3"/>
  </si>
  <si>
    <t xml:space="preserve">  ハンブルク総</t>
    <rPh sb="7" eb="8">
      <t>ソウ</t>
    </rPh>
    <phoneticPr fontId="3"/>
  </si>
  <si>
    <t xml:space="preserve">  フランクフルト総</t>
    <rPh sb="9" eb="10">
      <t>ソウ</t>
    </rPh>
    <phoneticPr fontId="3"/>
  </si>
  <si>
    <t xml:space="preserve">  ミュンヘン総</t>
    <rPh sb="7" eb="8">
      <t>ソウ</t>
    </rPh>
    <phoneticPr fontId="3"/>
  </si>
  <si>
    <t>ﾄﾙｸﾒﾆｽﾀﾝ大</t>
    <rPh sb="8" eb="9">
      <t>タイ</t>
    </rPh>
    <phoneticPr fontId="3"/>
  </si>
  <si>
    <t>ノルウェー大</t>
    <rPh sb="5" eb="6">
      <t>タイ</t>
    </rPh>
    <phoneticPr fontId="3"/>
  </si>
  <si>
    <t>バチカン大</t>
    <rPh sb="4" eb="5">
      <t>タイ</t>
    </rPh>
    <phoneticPr fontId="3"/>
  </si>
  <si>
    <t>ハンガリー大</t>
    <rPh sb="5" eb="6">
      <t>タイ</t>
    </rPh>
    <phoneticPr fontId="3"/>
  </si>
  <si>
    <t>フィンランド大</t>
    <rPh sb="6" eb="7">
      <t>タイ</t>
    </rPh>
    <phoneticPr fontId="3"/>
  </si>
  <si>
    <t>フランス大</t>
    <rPh sb="4" eb="5">
      <t>タイ</t>
    </rPh>
    <phoneticPr fontId="3"/>
  </si>
  <si>
    <t xml:space="preserve">  ストラスブール総</t>
    <rPh sb="9" eb="10">
      <t>ソウ</t>
    </rPh>
    <phoneticPr fontId="3"/>
  </si>
  <si>
    <t xml:space="preserve">  マルセイユ総</t>
    <rPh sb="7" eb="8">
      <t>ソウ</t>
    </rPh>
    <phoneticPr fontId="3"/>
  </si>
  <si>
    <t>　リヨン事
　(ﾏﾙｾｲﾕ総）</t>
    <rPh sb="4" eb="5">
      <t>コト</t>
    </rPh>
    <rPh sb="13" eb="14">
      <t>ソウ</t>
    </rPh>
    <phoneticPr fontId="3"/>
  </si>
  <si>
    <t>ブルガリア大</t>
    <rPh sb="5" eb="6">
      <t>タイ</t>
    </rPh>
    <phoneticPr fontId="3"/>
  </si>
  <si>
    <t>ベラルーシ大</t>
    <rPh sb="5" eb="6">
      <t>タイ</t>
    </rPh>
    <phoneticPr fontId="3"/>
  </si>
  <si>
    <t>ベルギー大</t>
    <rPh sb="4" eb="5">
      <t>タイ</t>
    </rPh>
    <phoneticPr fontId="3"/>
  </si>
  <si>
    <t>ポーランド大</t>
    <rPh sb="5" eb="6">
      <t>タイ</t>
    </rPh>
    <phoneticPr fontId="3"/>
  </si>
  <si>
    <t>ﾎﾞｽﾆｱ･ﾍﾙﾂｪｺﾞﾋﾞﾅ大</t>
    <rPh sb="15" eb="16">
      <t>タイ</t>
    </rPh>
    <phoneticPr fontId="3"/>
  </si>
  <si>
    <t>ポルトガル大</t>
    <rPh sb="5" eb="6">
      <t>タイ</t>
    </rPh>
    <phoneticPr fontId="3"/>
  </si>
  <si>
    <t>マケドニア大</t>
    <rPh sb="5" eb="6">
      <t>タイ</t>
    </rPh>
    <phoneticPr fontId="3"/>
  </si>
  <si>
    <t>モルドバ大</t>
    <rPh sb="4" eb="5">
      <t>タイ</t>
    </rPh>
    <phoneticPr fontId="3"/>
  </si>
  <si>
    <t>ラトビア大</t>
    <rPh sb="4" eb="5">
      <t>タイ</t>
    </rPh>
    <phoneticPr fontId="3"/>
  </si>
  <si>
    <t>リトアニア大</t>
    <rPh sb="5" eb="6">
      <t>タイ</t>
    </rPh>
    <phoneticPr fontId="3"/>
  </si>
  <si>
    <t>ルーマニア大</t>
    <rPh sb="5" eb="6">
      <t>タイ</t>
    </rPh>
    <phoneticPr fontId="3"/>
  </si>
  <si>
    <t>ルクセンブルク大</t>
    <rPh sb="7" eb="8">
      <t>タイ</t>
    </rPh>
    <phoneticPr fontId="3"/>
  </si>
  <si>
    <t>ロシア大</t>
    <rPh sb="3" eb="4">
      <t>タイ</t>
    </rPh>
    <phoneticPr fontId="3"/>
  </si>
  <si>
    <t xml:space="preserve">  ウラジオストク総</t>
    <rPh sb="9" eb="10">
      <t>ソウ</t>
    </rPh>
    <phoneticPr fontId="3"/>
  </si>
  <si>
    <t xml:space="preserve">  ｻﾝｸﾄﾍﾟﾃﾙﾌﾞﾙｸ総</t>
    <rPh sb="14" eb="15">
      <t>ソウ</t>
    </rPh>
    <phoneticPr fontId="3"/>
  </si>
  <si>
    <t xml:space="preserve">  ハバロフスク総</t>
    <rPh sb="8" eb="9">
      <t>ソウ</t>
    </rPh>
    <phoneticPr fontId="3"/>
  </si>
  <si>
    <t xml:space="preserve">  ﾕｼﾞﾉｻﾊﾘﾝｽｸ総</t>
    <rPh sb="12" eb="13">
      <t>ソウ</t>
    </rPh>
    <phoneticPr fontId="3"/>
  </si>
  <si>
    <t>アフガニスタン大</t>
    <rPh sb="7" eb="8">
      <t>タイ</t>
    </rPh>
    <phoneticPr fontId="3"/>
  </si>
  <si>
    <t>ｱﾗﾌﾞ首長国連邦大</t>
    <rPh sb="9" eb="10">
      <t>タイ</t>
    </rPh>
    <phoneticPr fontId="3"/>
  </si>
  <si>
    <t xml:space="preserve">  ドバイ総</t>
    <rPh sb="5" eb="6">
      <t>ソウ</t>
    </rPh>
    <phoneticPr fontId="3"/>
  </si>
  <si>
    <t>イエメン大</t>
    <rPh sb="4" eb="5">
      <t>タイ</t>
    </rPh>
    <phoneticPr fontId="3"/>
  </si>
  <si>
    <t>イスラエル大</t>
    <rPh sb="5" eb="6">
      <t>タイ</t>
    </rPh>
    <phoneticPr fontId="3"/>
  </si>
  <si>
    <t>　ラマッラ事
　（ｲｽﾗｴﾙ大）</t>
    <rPh sb="5" eb="6">
      <t>コト</t>
    </rPh>
    <rPh sb="14" eb="15">
      <t>タイ</t>
    </rPh>
    <phoneticPr fontId="3"/>
  </si>
  <si>
    <t>イラク大</t>
    <rPh sb="3" eb="4">
      <t>タイ</t>
    </rPh>
    <phoneticPr fontId="3"/>
  </si>
  <si>
    <t>　エルビル事
　　(ｲﾗｸ大）</t>
    <rPh sb="5" eb="6">
      <t>コト</t>
    </rPh>
    <rPh sb="13" eb="14">
      <t>タイ</t>
    </rPh>
    <phoneticPr fontId="3"/>
  </si>
  <si>
    <t>イラン大</t>
    <rPh sb="3" eb="4">
      <t>タイ</t>
    </rPh>
    <phoneticPr fontId="3"/>
  </si>
  <si>
    <t>オマーン大</t>
    <rPh sb="4" eb="5">
      <t>タイ</t>
    </rPh>
    <phoneticPr fontId="3"/>
  </si>
  <si>
    <t>カタール大</t>
    <rPh sb="4" eb="5">
      <t>タイ</t>
    </rPh>
    <phoneticPr fontId="3"/>
  </si>
  <si>
    <t>クウェート大</t>
    <rPh sb="5" eb="6">
      <t>タイ</t>
    </rPh>
    <phoneticPr fontId="3"/>
  </si>
  <si>
    <t>サウジアラビア大</t>
    <rPh sb="7" eb="8">
      <t>タイ</t>
    </rPh>
    <phoneticPr fontId="3"/>
  </si>
  <si>
    <t xml:space="preserve">  ジッダ総</t>
    <rPh sb="5" eb="6">
      <t>ソウ</t>
    </rPh>
    <phoneticPr fontId="3"/>
  </si>
  <si>
    <t>シリア大</t>
    <rPh sb="3" eb="4">
      <t>タイ</t>
    </rPh>
    <phoneticPr fontId="3"/>
  </si>
  <si>
    <t>トルコ大</t>
    <rPh sb="3" eb="4">
      <t>タイ</t>
    </rPh>
    <phoneticPr fontId="3"/>
  </si>
  <si>
    <t xml:space="preserve">  イスタンブール総</t>
    <rPh sb="9" eb="10">
      <t>ソウ</t>
    </rPh>
    <phoneticPr fontId="3"/>
  </si>
  <si>
    <t>バーレーン大</t>
    <rPh sb="5" eb="6">
      <t>タイ</t>
    </rPh>
    <phoneticPr fontId="3"/>
  </si>
  <si>
    <t>ヨルダン大</t>
    <rPh sb="4" eb="5">
      <t>タイ</t>
    </rPh>
    <phoneticPr fontId="3"/>
  </si>
  <si>
    <t>レバノン大</t>
    <rPh sb="4" eb="5">
      <t>タイ</t>
    </rPh>
    <phoneticPr fontId="3"/>
  </si>
  <si>
    <t>アルジェリア大</t>
    <rPh sb="6" eb="7">
      <t>タイ</t>
    </rPh>
    <phoneticPr fontId="3"/>
  </si>
  <si>
    <t>アンゴラ大</t>
    <rPh sb="4" eb="5">
      <t>タイ</t>
    </rPh>
    <phoneticPr fontId="3"/>
  </si>
  <si>
    <t>ウガンダ大</t>
    <rPh sb="4" eb="5">
      <t>タイ</t>
    </rPh>
    <phoneticPr fontId="3"/>
  </si>
  <si>
    <t>エジプト大</t>
    <rPh sb="4" eb="5">
      <t>タイ</t>
    </rPh>
    <phoneticPr fontId="3"/>
  </si>
  <si>
    <t>エチオピア大</t>
    <rPh sb="5" eb="6">
      <t>タイ</t>
    </rPh>
    <phoneticPr fontId="3"/>
  </si>
  <si>
    <t>ガーナ大</t>
    <rPh sb="3" eb="4">
      <t>タイ</t>
    </rPh>
    <phoneticPr fontId="3"/>
  </si>
  <si>
    <t>ガボン大</t>
    <rPh sb="3" eb="4">
      <t>タイ</t>
    </rPh>
    <phoneticPr fontId="3"/>
  </si>
  <si>
    <t>カメルーン大</t>
    <rPh sb="5" eb="6">
      <t>タイ</t>
    </rPh>
    <phoneticPr fontId="3"/>
  </si>
  <si>
    <t>ギニア大</t>
    <rPh sb="3" eb="4">
      <t>タイ</t>
    </rPh>
    <phoneticPr fontId="3"/>
  </si>
  <si>
    <t>ケニア大</t>
    <rPh sb="3" eb="4">
      <t>タイ</t>
    </rPh>
    <phoneticPr fontId="3"/>
  </si>
  <si>
    <t>ｺｰﾄｼﾞﾎﾞﾜｰﾙ大</t>
    <rPh sb="10" eb="11">
      <t>タイ</t>
    </rPh>
    <phoneticPr fontId="3"/>
  </si>
  <si>
    <t>コンゴ(民)大</t>
    <rPh sb="6" eb="7">
      <t>タイ</t>
    </rPh>
    <phoneticPr fontId="3"/>
  </si>
  <si>
    <t>ザンビア大</t>
    <rPh sb="4" eb="5">
      <t>タイ</t>
    </rPh>
    <phoneticPr fontId="3"/>
  </si>
  <si>
    <t>ジブチ大</t>
    <rPh sb="3" eb="4">
      <t>タイ</t>
    </rPh>
    <phoneticPr fontId="3"/>
  </si>
  <si>
    <t>ジンバブエ大</t>
    <rPh sb="5" eb="6">
      <t>タイ</t>
    </rPh>
    <phoneticPr fontId="3"/>
  </si>
  <si>
    <t>スーダン大</t>
    <rPh sb="4" eb="5">
      <t>タイ</t>
    </rPh>
    <phoneticPr fontId="3"/>
  </si>
  <si>
    <t>セネガル大</t>
    <rPh sb="4" eb="5">
      <t>タイ</t>
    </rPh>
    <phoneticPr fontId="3"/>
  </si>
  <si>
    <t>タンザニア大</t>
    <rPh sb="5" eb="6">
      <t>タイ</t>
    </rPh>
    <phoneticPr fontId="3"/>
  </si>
  <si>
    <t>チュニジア大</t>
    <rPh sb="5" eb="6">
      <t>タイ</t>
    </rPh>
    <phoneticPr fontId="3"/>
  </si>
  <si>
    <t>ナイジェリア大</t>
    <rPh sb="6" eb="7">
      <t>タイ</t>
    </rPh>
    <phoneticPr fontId="3"/>
  </si>
  <si>
    <t>ナミビア大</t>
    <rPh sb="4" eb="5">
      <t>タイ</t>
    </rPh>
    <phoneticPr fontId="3"/>
  </si>
  <si>
    <t>ブルキナファソ大</t>
    <rPh sb="7" eb="8">
      <t>タイ</t>
    </rPh>
    <phoneticPr fontId="3"/>
  </si>
  <si>
    <t>ベナン大</t>
    <rPh sb="3" eb="4">
      <t>タイ</t>
    </rPh>
    <phoneticPr fontId="3"/>
  </si>
  <si>
    <t>ボツワナ大</t>
    <rPh sb="4" eb="5">
      <t>タイ</t>
    </rPh>
    <phoneticPr fontId="3"/>
  </si>
  <si>
    <t>マダガスカル大</t>
    <rPh sb="6" eb="7">
      <t>タイ</t>
    </rPh>
    <phoneticPr fontId="3"/>
  </si>
  <si>
    <t>マラウイ大</t>
    <rPh sb="4" eb="5">
      <t>タイ</t>
    </rPh>
    <phoneticPr fontId="3"/>
  </si>
  <si>
    <t>マリ大</t>
    <rPh sb="2" eb="3">
      <t>タイ</t>
    </rPh>
    <phoneticPr fontId="3"/>
  </si>
  <si>
    <t>南アフリカ大</t>
    <rPh sb="5" eb="6">
      <t>タイ</t>
    </rPh>
    <phoneticPr fontId="3"/>
  </si>
  <si>
    <t xml:space="preserve">  ケープタウン事
　(南ｱﾌﾘｶ大）</t>
    <rPh sb="8" eb="9">
      <t>コト</t>
    </rPh>
    <rPh sb="12" eb="13">
      <t>ミナミ</t>
    </rPh>
    <rPh sb="17" eb="18">
      <t>タイ</t>
    </rPh>
    <phoneticPr fontId="3"/>
  </si>
  <si>
    <t>南スーダン大</t>
    <rPh sb="0" eb="1">
      <t>ミナミ</t>
    </rPh>
    <rPh sb="5" eb="6">
      <t>タイ</t>
    </rPh>
    <phoneticPr fontId="3"/>
  </si>
  <si>
    <t>モーリタニア大</t>
    <rPh sb="6" eb="7">
      <t>タイ</t>
    </rPh>
    <phoneticPr fontId="3"/>
  </si>
  <si>
    <t>モザンビーク大</t>
    <rPh sb="6" eb="7">
      <t>タイ</t>
    </rPh>
    <phoneticPr fontId="3"/>
  </si>
  <si>
    <t>モロッコ大</t>
    <rPh sb="4" eb="5">
      <t>タイ</t>
    </rPh>
    <phoneticPr fontId="3"/>
  </si>
  <si>
    <t>リビア大</t>
    <rPh sb="3" eb="4">
      <t>タイ</t>
    </rPh>
    <phoneticPr fontId="3"/>
  </si>
  <si>
    <t>ルワンダ大</t>
    <rPh sb="4" eb="5">
      <t>タイ</t>
    </rPh>
    <phoneticPr fontId="3"/>
  </si>
  <si>
    <t>&lt;アジア地域&gt;</t>
    <rPh sb="4" eb="6">
      <t>チイキ</t>
    </rPh>
    <phoneticPr fontId="3"/>
  </si>
  <si>
    <t>&lt;大洋州地域&gt;</t>
    <rPh sb="1" eb="4">
      <t>タイヨウシュウ</t>
    </rPh>
    <rPh sb="4" eb="6">
      <t>チイキ</t>
    </rPh>
    <phoneticPr fontId="3"/>
  </si>
  <si>
    <t>&lt;北米地域&gt;</t>
    <rPh sb="1" eb="2">
      <t>キタ</t>
    </rPh>
    <rPh sb="2" eb="3">
      <t>ベイ</t>
    </rPh>
    <rPh sb="3" eb="4">
      <t>チ</t>
    </rPh>
    <rPh sb="4" eb="5">
      <t>イキ</t>
    </rPh>
    <phoneticPr fontId="3"/>
  </si>
  <si>
    <t>&lt;中南米地域&gt;</t>
    <rPh sb="1" eb="2">
      <t>ナカ</t>
    </rPh>
    <rPh sb="2" eb="3">
      <t>ミナミ</t>
    </rPh>
    <rPh sb="3" eb="4">
      <t>ベイ</t>
    </rPh>
    <rPh sb="4" eb="5">
      <t>チ</t>
    </rPh>
    <rPh sb="5" eb="6">
      <t>イキ</t>
    </rPh>
    <phoneticPr fontId="3"/>
  </si>
  <si>
    <t>&lt;欧州地域&gt;</t>
    <rPh sb="1" eb="2">
      <t>オウ</t>
    </rPh>
    <rPh sb="2" eb="3">
      <t>シュウ</t>
    </rPh>
    <rPh sb="3" eb="5">
      <t>チイキ</t>
    </rPh>
    <phoneticPr fontId="3"/>
  </si>
  <si>
    <t>&lt;中近東地域&gt;</t>
    <rPh sb="1" eb="2">
      <t>ナカ</t>
    </rPh>
    <rPh sb="2" eb="3">
      <t>コン</t>
    </rPh>
    <rPh sb="3" eb="4">
      <t>ヒガシ</t>
    </rPh>
    <rPh sb="4" eb="5">
      <t>チ</t>
    </rPh>
    <rPh sb="5" eb="6">
      <t>イキ</t>
    </rPh>
    <phoneticPr fontId="3"/>
  </si>
  <si>
    <t>&lt;アフリカ地域&gt;</t>
    <rPh sb="5" eb="6">
      <t>チ</t>
    </rPh>
    <rPh sb="6" eb="7">
      <t>イキ</t>
    </rPh>
    <phoneticPr fontId="3"/>
  </si>
  <si>
    <t>□</t>
    <phoneticPr fontId="1"/>
  </si>
  <si>
    <t>□</t>
    <phoneticPr fontId="1"/>
  </si>
  <si>
    <t>□</t>
    <phoneticPr fontId="1"/>
  </si>
  <si>
    <t>在籍年次</t>
    <phoneticPr fontId="1"/>
  </si>
  <si>
    <t>出発都市名（空港所在地名）</t>
    <phoneticPr fontId="1"/>
  </si>
  <si>
    <t>□</t>
    <phoneticPr fontId="1"/>
  </si>
  <si>
    <t>最終学歴　　　　　　　
渡日前までの修了
見込みを含む</t>
    <rPh sb="12" eb="14">
      <t>トニチ</t>
    </rPh>
    <rPh sb="14" eb="15">
      <t>マエ</t>
    </rPh>
    <phoneticPr fontId="1"/>
  </si>
  <si>
    <r>
      <t xml:space="preserve">前回の受給終了から本奨学金支給開始までに通算3年間の教育研究の経歴があるか。
</t>
    </r>
    <r>
      <rPr>
        <sz val="7"/>
        <rFont val="ＭＳ 明朝"/>
        <family val="1"/>
        <charset val="128"/>
      </rPr>
      <t>※日本語・日本文化研修留学生、日韓共同理工系学部留学生、ヤング・リーダーズ・プログラム留学生は除く</t>
    </r>
    <rPh sb="0" eb="2">
      <t>ゼンカイ</t>
    </rPh>
    <rPh sb="3" eb="5">
      <t>ジュキュウ</t>
    </rPh>
    <rPh sb="5" eb="7">
      <t>シュウリョウ</t>
    </rPh>
    <rPh sb="9" eb="10">
      <t>ホン</t>
    </rPh>
    <rPh sb="10" eb="13">
      <t>ショウガクキン</t>
    </rPh>
    <rPh sb="13" eb="15">
      <t>シキュウ</t>
    </rPh>
    <rPh sb="15" eb="17">
      <t>カイシ</t>
    </rPh>
    <rPh sb="20" eb="22">
      <t>ツウサン</t>
    </rPh>
    <rPh sb="23" eb="25">
      <t>ネンカン</t>
    </rPh>
    <rPh sb="26" eb="28">
      <t>キョウイク</t>
    </rPh>
    <rPh sb="28" eb="30">
      <t>ケンキュウ</t>
    </rPh>
    <rPh sb="31" eb="33">
      <t>ケイレキ</t>
    </rPh>
    <rPh sb="40" eb="43">
      <t>ニホンゴ</t>
    </rPh>
    <rPh sb="44" eb="46">
      <t>ニホン</t>
    </rPh>
    <rPh sb="46" eb="48">
      <t>ブンカ</t>
    </rPh>
    <rPh sb="48" eb="50">
      <t>ケンシュウ</t>
    </rPh>
    <rPh sb="50" eb="52">
      <t>リュウガク</t>
    </rPh>
    <rPh sb="52" eb="53">
      <t>セイ</t>
    </rPh>
    <rPh sb="54" eb="56">
      <t>ニッカン</t>
    </rPh>
    <rPh sb="56" eb="58">
      <t>キョウドウ</t>
    </rPh>
    <rPh sb="58" eb="61">
      <t>リコウケイ</t>
    </rPh>
    <rPh sb="61" eb="62">
      <t>ガク</t>
    </rPh>
    <rPh sb="62" eb="63">
      <t>ブ</t>
    </rPh>
    <rPh sb="63" eb="65">
      <t>リュウガク</t>
    </rPh>
    <rPh sb="65" eb="66">
      <t>セイ</t>
    </rPh>
    <rPh sb="82" eb="84">
      <t>リュウガク</t>
    </rPh>
    <rPh sb="84" eb="85">
      <t>セイ</t>
    </rPh>
    <rPh sb="86" eb="87">
      <t>ノゾ</t>
    </rPh>
    <phoneticPr fontId="1"/>
  </si>
  <si>
    <t>修学年数合計</t>
    <rPh sb="2" eb="4">
      <t>ネンスウ</t>
    </rPh>
    <rPh sb="4" eb="6">
      <t>ゴウケイ</t>
    </rPh>
    <phoneticPr fontId="3"/>
  </si>
  <si>
    <t>日本滞在経験</t>
    <rPh sb="0" eb="2">
      <t>ニホン</t>
    </rPh>
    <rPh sb="2" eb="4">
      <t>タイザイ</t>
    </rPh>
    <phoneticPr fontId="3"/>
  </si>
  <si>
    <t>国費留学の経験</t>
    <rPh sb="0" eb="2">
      <t>コクヒ</t>
    </rPh>
    <rPh sb="2" eb="4">
      <t>リュウガク</t>
    </rPh>
    <rPh sb="5" eb="7">
      <t>ケイケン</t>
    </rPh>
    <phoneticPr fontId="3"/>
  </si>
  <si>
    <t>全ての項目について入力漏れ（空欄）がないか。</t>
    <rPh sb="0" eb="1">
      <t>スベ</t>
    </rPh>
    <rPh sb="3" eb="5">
      <t>コウモク</t>
    </rPh>
    <rPh sb="9" eb="11">
      <t>ニュウリョク</t>
    </rPh>
    <rPh sb="11" eb="12">
      <t>モ</t>
    </rPh>
    <rPh sb="14" eb="16">
      <t>クウラン</t>
    </rPh>
    <phoneticPr fontId="1"/>
  </si>
  <si>
    <t>推薦調書の内容が推薦者一覧に適切にリンク表示されているか。</t>
    <rPh sb="5" eb="7">
      <t>ナイヨウ</t>
    </rPh>
    <rPh sb="14" eb="16">
      <t>テキセツ</t>
    </rPh>
    <rPh sb="20" eb="22">
      <t>ヒョウジ</t>
    </rPh>
    <phoneticPr fontId="1"/>
  </si>
  <si>
    <t>修士：24か月、専門職：24か月、博士：36か月（医歯薬48か月）になっているか。左記以外の場合は、備考欄に理由が入力されているか（例：「修士１年コースのため、奨学金支給期間12か月」等）</t>
    <rPh sb="6" eb="7">
      <t>ガツ</t>
    </rPh>
    <rPh sb="10" eb="11">
      <t>ショク</t>
    </rPh>
    <rPh sb="15" eb="16">
      <t>ガツ</t>
    </rPh>
    <rPh sb="23" eb="24">
      <t>ガツ</t>
    </rPh>
    <rPh sb="31" eb="32">
      <t>ガツ</t>
    </rPh>
    <rPh sb="41" eb="43">
      <t>サキ</t>
    </rPh>
    <rPh sb="43" eb="45">
      <t>イガイ</t>
    </rPh>
    <rPh sb="46" eb="48">
      <t>バアイ</t>
    </rPh>
    <rPh sb="50" eb="52">
      <t>ビコウ</t>
    </rPh>
    <rPh sb="52" eb="53">
      <t>ラン</t>
    </rPh>
    <rPh sb="54" eb="56">
      <t>リユウ</t>
    </rPh>
    <rPh sb="57" eb="59">
      <t>ニュウリョク</t>
    </rPh>
    <rPh sb="66" eb="67">
      <t>レイ</t>
    </rPh>
    <rPh sb="69" eb="70">
      <t>シュウ</t>
    </rPh>
    <rPh sb="70" eb="71">
      <t>シ</t>
    </rPh>
    <rPh sb="72" eb="73">
      <t>ネン</t>
    </rPh>
    <rPh sb="80" eb="83">
      <t>ショウガクキン</t>
    </rPh>
    <rPh sb="83" eb="85">
      <t>シキュウ</t>
    </rPh>
    <rPh sb="85" eb="87">
      <t>キカン</t>
    </rPh>
    <rPh sb="90" eb="91">
      <t>ゲツ</t>
    </rPh>
    <rPh sb="92" eb="93">
      <t>トウ</t>
    </rPh>
    <phoneticPr fontId="1"/>
  </si>
  <si>
    <t>エスワティニ</t>
  </si>
  <si>
    <t>受入れ予定
指導教員名</t>
    <rPh sb="0" eb="2">
      <t>ウケイ</t>
    </rPh>
    <rPh sb="3" eb="5">
      <t>ヨテイ</t>
    </rPh>
    <phoneticPr fontId="3"/>
  </si>
  <si>
    <t>受入れ予定
研究科名</t>
    <rPh sb="0" eb="2">
      <t>ウケイ</t>
    </rPh>
    <rPh sb="3" eb="5">
      <t>ヨテイ</t>
    </rPh>
    <rPh sb="6" eb="9">
      <t>ケンキュウカ</t>
    </rPh>
    <rPh sb="9" eb="10">
      <t>メイ</t>
    </rPh>
    <phoneticPr fontId="3"/>
  </si>
  <si>
    <t>都市名</t>
    <rPh sb="0" eb="3">
      <t>トシメイ</t>
    </rPh>
    <phoneticPr fontId="1"/>
  </si>
  <si>
    <t>出発国・都市名
（空港所在地名）</t>
    <rPh sb="0" eb="2">
      <t>シュッパツ</t>
    </rPh>
    <rPh sb="2" eb="3">
      <t>コク</t>
    </rPh>
    <rPh sb="4" eb="7">
      <t>トシメイ</t>
    </rPh>
    <rPh sb="9" eb="11">
      <t>クウコウ</t>
    </rPh>
    <rPh sb="11" eb="14">
      <t>ショザイチ</t>
    </rPh>
    <rPh sb="14" eb="15">
      <t>メイ</t>
    </rPh>
    <phoneticPr fontId="3"/>
  </si>
  <si>
    <t>国名</t>
    <phoneticPr fontId="1"/>
  </si>
  <si>
    <t>出発国・都市名
（空港所在地名）</t>
    <rPh sb="2" eb="3">
      <t>クニ</t>
    </rPh>
    <phoneticPr fontId="3"/>
  </si>
  <si>
    <t>Delhi</t>
    <phoneticPr fontId="1"/>
  </si>
  <si>
    <t>999999</t>
    <phoneticPr fontId="1"/>
  </si>
  <si>
    <t>101</t>
    <phoneticPr fontId="1"/>
  </si>
  <si>
    <t>101</t>
    <phoneticPr fontId="1"/>
  </si>
  <si>
    <t>※　本シートにて入力漏れや誤りを発見した場合は、必ずリンク元の別紙様式１「推薦調書」シートを修正してください。反映までに時間がかかる場合があります。（本シートを修正しないでください）。</t>
    <rPh sb="2" eb="3">
      <t>ホン</t>
    </rPh>
    <rPh sb="8" eb="10">
      <t>ニュウリョク</t>
    </rPh>
    <rPh sb="10" eb="11">
      <t>モ</t>
    </rPh>
    <rPh sb="13" eb="14">
      <t>アヤマ</t>
    </rPh>
    <rPh sb="16" eb="18">
      <t>ハッケン</t>
    </rPh>
    <rPh sb="20" eb="22">
      <t>バアイ</t>
    </rPh>
    <rPh sb="24" eb="25">
      <t>カナラ</t>
    </rPh>
    <rPh sb="29" eb="30">
      <t>モト</t>
    </rPh>
    <rPh sb="31" eb="33">
      <t>ベッシ</t>
    </rPh>
    <rPh sb="33" eb="35">
      <t>ヨウシキ</t>
    </rPh>
    <rPh sb="37" eb="39">
      <t>スイセン</t>
    </rPh>
    <rPh sb="39" eb="41">
      <t>チョウショ</t>
    </rPh>
    <rPh sb="46" eb="48">
      <t>シュウセイ</t>
    </rPh>
    <rPh sb="55" eb="57">
      <t>ハンエイ</t>
    </rPh>
    <rPh sb="60" eb="62">
      <t>ジカン</t>
    </rPh>
    <rPh sb="66" eb="68">
      <t>バアイ</t>
    </rPh>
    <rPh sb="75" eb="76">
      <t>ホン</t>
    </rPh>
    <rPh sb="80" eb="82">
      <t>シュウセイ</t>
    </rPh>
    <phoneticPr fontId="3"/>
  </si>
  <si>
    <t>05</t>
  </si>
  <si>
    <t>06</t>
  </si>
  <si>
    <t>07</t>
  </si>
  <si>
    <t>08</t>
  </si>
  <si>
    <t>09</t>
  </si>
  <si>
    <t>10</t>
  </si>
  <si>
    <t>）</t>
    <phoneticPr fontId="1"/>
  </si>
  <si>
    <t>課程における主要言語</t>
    <rPh sb="0" eb="2">
      <t>カテイ</t>
    </rPh>
    <rPh sb="6" eb="8">
      <t>シュヨウ</t>
    </rPh>
    <rPh sb="8" eb="10">
      <t>ゲンゴ</t>
    </rPh>
    <phoneticPr fontId="1"/>
  </si>
  <si>
    <t>（</t>
    <phoneticPr fontId="1"/>
  </si>
  <si>
    <t>）</t>
    <phoneticPr fontId="1"/>
  </si>
  <si>
    <t>教育課程における主要言語</t>
    <rPh sb="0" eb="2">
      <t>キョウイク</t>
    </rPh>
    <rPh sb="2" eb="4">
      <t>カテイ</t>
    </rPh>
    <rPh sb="8" eb="10">
      <t>シュヨウ</t>
    </rPh>
    <rPh sb="10" eb="12">
      <t>ゲンゴ</t>
    </rPh>
    <phoneticPr fontId="3"/>
  </si>
  <si>
    <t>該当する語学能力条件番号</t>
    <rPh sb="0" eb="2">
      <t>ガイトウ</t>
    </rPh>
    <rPh sb="4" eb="6">
      <t>ゴガク</t>
    </rPh>
    <rPh sb="6" eb="8">
      <t>ノウリョク</t>
    </rPh>
    <rPh sb="8" eb="10">
      <t>ジョウケン</t>
    </rPh>
    <rPh sb="10" eb="12">
      <t>バンゴウ</t>
    </rPh>
    <phoneticPr fontId="3"/>
  </si>
  <si>
    <t>日本語</t>
    <rPh sb="0" eb="3">
      <t>ニホンゴ</t>
    </rPh>
    <phoneticPr fontId="3"/>
  </si>
  <si>
    <t>日本語①</t>
    <rPh sb="0" eb="3">
      <t>ニホンゴ</t>
    </rPh>
    <phoneticPr fontId="3"/>
  </si>
  <si>
    <t>英語</t>
    <rPh sb="0" eb="2">
      <t>エイゴ</t>
    </rPh>
    <phoneticPr fontId="3"/>
  </si>
  <si>
    <t>日本語②</t>
    <rPh sb="0" eb="3">
      <t>ニホンゴ</t>
    </rPh>
    <phoneticPr fontId="3"/>
  </si>
  <si>
    <t>日本語・英語以外</t>
    <rPh sb="0" eb="3">
      <t>ニホンゴ</t>
    </rPh>
    <rPh sb="4" eb="6">
      <t>エイゴ</t>
    </rPh>
    <rPh sb="6" eb="8">
      <t>イガイ</t>
    </rPh>
    <phoneticPr fontId="3"/>
  </si>
  <si>
    <t>日本語③</t>
    <rPh sb="0" eb="3">
      <t>ニホンゴ</t>
    </rPh>
    <phoneticPr fontId="3"/>
  </si>
  <si>
    <t>英語①</t>
    <rPh sb="0" eb="2">
      <t>エイゴ</t>
    </rPh>
    <phoneticPr fontId="3"/>
  </si>
  <si>
    <t>英語②</t>
    <rPh sb="0" eb="2">
      <t>エイゴ</t>
    </rPh>
    <phoneticPr fontId="3"/>
  </si>
  <si>
    <t>英語③</t>
    <rPh sb="0" eb="2">
      <t>エイゴ</t>
    </rPh>
    <phoneticPr fontId="3"/>
  </si>
  <si>
    <t>該当する語学能力条件番号</t>
    <rPh sb="0" eb="2">
      <t>ガイトウ</t>
    </rPh>
    <rPh sb="4" eb="10">
      <t>ゴガクノウリョクジョウケン</t>
    </rPh>
    <rPh sb="10" eb="12">
      <t>バンゴウ</t>
    </rPh>
    <phoneticPr fontId="1"/>
  </si>
  <si>
    <t>最新の職歴</t>
    <rPh sb="0" eb="2">
      <t>サイシン</t>
    </rPh>
    <rPh sb="3" eb="5">
      <t>ショクレキ</t>
    </rPh>
    <phoneticPr fontId="1"/>
  </si>
  <si>
    <t>勤務先名</t>
    <rPh sb="0" eb="3">
      <t>キンムサキ</t>
    </rPh>
    <rPh sb="3" eb="4">
      <t>メイ</t>
    </rPh>
    <phoneticPr fontId="3"/>
  </si>
  <si>
    <t>役職名</t>
    <rPh sb="0" eb="3">
      <t>ヤクショクメイ</t>
    </rPh>
    <phoneticPr fontId="3"/>
  </si>
  <si>
    <t>勤務期間</t>
    <rPh sb="0" eb="2">
      <t>キンム</t>
    </rPh>
    <rPh sb="2" eb="4">
      <t>キカン</t>
    </rPh>
    <phoneticPr fontId="3"/>
  </si>
  <si>
    <t>該当する語学能力条件番号</t>
    <rPh sb="0" eb="2">
      <t>ガイトウ</t>
    </rPh>
    <rPh sb="4" eb="6">
      <t>ゴガク</t>
    </rPh>
    <rPh sb="6" eb="8">
      <t>ノウリョク</t>
    </rPh>
    <rPh sb="8" eb="10">
      <t>ジョウケン</t>
    </rPh>
    <rPh sb="10" eb="12">
      <t>バンゴウ</t>
    </rPh>
    <phoneticPr fontId="1"/>
  </si>
  <si>
    <t>最新職歴</t>
    <rPh sb="0" eb="2">
      <t>サイシン</t>
    </rPh>
    <rPh sb="2" eb="4">
      <t>ショクレキ</t>
    </rPh>
    <phoneticPr fontId="1"/>
  </si>
  <si>
    <t>勤務先名</t>
    <rPh sb="0" eb="3">
      <t>キンムサキ</t>
    </rPh>
    <rPh sb="3" eb="4">
      <t>メイ</t>
    </rPh>
    <phoneticPr fontId="1"/>
  </si>
  <si>
    <t>役職名</t>
    <rPh sb="0" eb="3">
      <t>ヤクショクメイ</t>
    </rPh>
    <phoneticPr fontId="1"/>
  </si>
  <si>
    <t>勤務期間</t>
    <rPh sb="0" eb="2">
      <t>キンム</t>
    </rPh>
    <rPh sb="2" eb="4">
      <t>キカン</t>
    </rPh>
    <phoneticPr fontId="1"/>
  </si>
  <si>
    <t>○申請書類提出前に以下の項目について以下の要件が備わっているかもう一度ご確認ください。</t>
    <rPh sb="1" eb="3">
      <t>シンセイ</t>
    </rPh>
    <rPh sb="3" eb="5">
      <t>ショルイ</t>
    </rPh>
    <rPh sb="5" eb="7">
      <t>テイシュツ</t>
    </rPh>
    <rPh sb="7" eb="8">
      <t>マエ</t>
    </rPh>
    <rPh sb="9" eb="11">
      <t>イカ</t>
    </rPh>
    <rPh sb="12" eb="14">
      <t>コウモク</t>
    </rPh>
    <phoneticPr fontId="1"/>
  </si>
  <si>
    <t>○推薦者一覧に対してオートフィルタ機能を用いると要件の確認が容易にできます。</t>
    <rPh sb="1" eb="4">
      <t>スイセンシャ</t>
    </rPh>
    <rPh sb="4" eb="6">
      <t>イチラン</t>
    </rPh>
    <rPh sb="7" eb="8">
      <t>タイ</t>
    </rPh>
    <rPh sb="17" eb="19">
      <t>キノウ</t>
    </rPh>
    <rPh sb="20" eb="21">
      <t>モチ</t>
    </rPh>
    <rPh sb="24" eb="26">
      <t>ヨウケン</t>
    </rPh>
    <rPh sb="27" eb="29">
      <t>カクニン</t>
    </rPh>
    <rPh sb="30" eb="32">
      <t>ヨウイ</t>
    </rPh>
    <phoneticPr fontId="1"/>
  </si>
  <si>
    <t>奨学金支給期間（正規生）</t>
    <rPh sb="5" eb="7">
      <t>キカン</t>
    </rPh>
    <rPh sb="8" eb="10">
      <t>セイキ</t>
    </rPh>
    <rPh sb="10" eb="11">
      <t>セイ</t>
    </rPh>
    <phoneticPr fontId="1"/>
  </si>
  <si>
    <t>奨学金支給期間（非正規生）</t>
    <rPh sb="5" eb="7">
      <t>キカン</t>
    </rPh>
    <rPh sb="8" eb="9">
      <t>ヒ</t>
    </rPh>
    <rPh sb="9" eb="11">
      <t>セイキ</t>
    </rPh>
    <rPh sb="11" eb="12">
      <t>セイ</t>
    </rPh>
    <phoneticPr fontId="1"/>
  </si>
  <si>
    <t>【一般枠】
研究・修１・専１・博１以外になっていないか。
【SATREPS枠】
博１以外になっていないか。（特段の意義がある場合で「研究」（非正規生）で在籍する場合は、推薦調書の「推薦理由」欄に必ずその旨を明記すること）。
【e-ASIA共同研究枠】
博１以外になっていないか。（特段の意義がある場合で「研究」（非正規生）、「修１」、「専１」で在籍する場合は、推薦調書の「推薦理由」欄に必ずその旨を明記すること）。</t>
    <rPh sb="1" eb="3">
      <t>イッパン</t>
    </rPh>
    <rPh sb="3" eb="4">
      <t>ワク</t>
    </rPh>
    <rPh sb="163" eb="164">
      <t>シュウ</t>
    </rPh>
    <rPh sb="168" eb="169">
      <t>セン</t>
    </rPh>
    <phoneticPr fontId="1"/>
  </si>
  <si>
    <t>※やむを得ない事情により国籍外の空港を利用する場合は、備考欄に理由を入力すること（内紛による空港閉鎖等）。
なお、自己都合により国籍国外の空港を利用する場合は、文部科学省からは旅費は支給されない。</t>
    <rPh sb="4" eb="5">
      <t>エ</t>
    </rPh>
    <rPh sb="7" eb="9">
      <t>ジジョウ</t>
    </rPh>
    <rPh sb="12" eb="14">
      <t>コクセキ</t>
    </rPh>
    <rPh sb="14" eb="15">
      <t>ガイ</t>
    </rPh>
    <rPh sb="16" eb="18">
      <t>クウコウ</t>
    </rPh>
    <rPh sb="19" eb="21">
      <t>リヨウ</t>
    </rPh>
    <rPh sb="23" eb="25">
      <t>バアイ</t>
    </rPh>
    <rPh sb="27" eb="29">
      <t>ビコウ</t>
    </rPh>
    <rPh sb="29" eb="30">
      <t>ラン</t>
    </rPh>
    <rPh sb="31" eb="33">
      <t>リユウ</t>
    </rPh>
    <rPh sb="34" eb="36">
      <t>ニュウリョク</t>
    </rPh>
    <rPh sb="57" eb="59">
      <t>ジコ</t>
    </rPh>
    <rPh sb="59" eb="61">
      <t>ツゴウ</t>
    </rPh>
    <rPh sb="64" eb="66">
      <t>コクセキ</t>
    </rPh>
    <rPh sb="66" eb="67">
      <t>コク</t>
    </rPh>
    <rPh sb="67" eb="68">
      <t>ガイ</t>
    </rPh>
    <rPh sb="69" eb="71">
      <t>クウコウ</t>
    </rPh>
    <rPh sb="72" eb="74">
      <t>リヨウ</t>
    </rPh>
    <rPh sb="76" eb="78">
      <t>バアイ</t>
    </rPh>
    <rPh sb="80" eb="82">
      <t>モンブ</t>
    </rPh>
    <rPh sb="82" eb="85">
      <t>カガクショウ</t>
    </rPh>
    <rPh sb="88" eb="90">
      <t>リョヒ</t>
    </rPh>
    <rPh sb="91" eb="93">
      <t>シキュウ</t>
    </rPh>
    <phoneticPr fontId="1"/>
  </si>
  <si>
    <t>１.</t>
    <phoneticPr fontId="1"/>
  </si>
  <si>
    <t>数字は半角、英字は半角大文字、カタカナは全角文字とする。</t>
    <rPh sb="0" eb="2">
      <t>スウジ</t>
    </rPh>
    <rPh sb="3" eb="5">
      <t>ハンカク</t>
    </rPh>
    <rPh sb="6" eb="8">
      <t>エイジ</t>
    </rPh>
    <rPh sb="9" eb="11">
      <t>ハンカク</t>
    </rPh>
    <rPh sb="11" eb="14">
      <t>オオモジ</t>
    </rPh>
    <rPh sb="20" eb="22">
      <t>ゼンカク</t>
    </rPh>
    <rPh sb="22" eb="24">
      <t>モジ</t>
    </rPh>
    <phoneticPr fontId="3"/>
  </si>
  <si>
    <t>２.</t>
    <phoneticPr fontId="1"/>
  </si>
  <si>
    <t>本様式は推薦者１名に対し１シート作成すること。推薦者が複数名いる場合は、シートをコピーし、シート名を推薦順位順に「01」、「02」、「03」、「04」…とすること。</t>
    <phoneticPr fontId="1"/>
  </si>
  <si>
    <t>推薦調書（別紙様式１）に入力されたデータが推薦者一覧（別紙様式２）へ転記される。推薦者全員分のデータが間違いなく推薦者一覧に反映されているか確認すること。</t>
    <rPh sb="0" eb="2">
      <t>スイセン</t>
    </rPh>
    <rPh sb="2" eb="4">
      <t>チョウショ</t>
    </rPh>
    <rPh sb="5" eb="7">
      <t>ベッシ</t>
    </rPh>
    <rPh sb="7" eb="9">
      <t>ヨウシキ</t>
    </rPh>
    <rPh sb="12" eb="14">
      <t>ニュウリョク</t>
    </rPh>
    <rPh sb="21" eb="24">
      <t>スイセンシャ</t>
    </rPh>
    <rPh sb="24" eb="26">
      <t>イチラン</t>
    </rPh>
    <rPh sb="27" eb="29">
      <t>ベッシ</t>
    </rPh>
    <rPh sb="29" eb="31">
      <t>ヨウシキ</t>
    </rPh>
    <rPh sb="34" eb="36">
      <t>テンキ</t>
    </rPh>
    <rPh sb="40" eb="43">
      <t>スイセンシャ</t>
    </rPh>
    <rPh sb="43" eb="45">
      <t>ゼンイン</t>
    </rPh>
    <rPh sb="45" eb="46">
      <t>ブン</t>
    </rPh>
    <rPh sb="51" eb="53">
      <t>マチガ</t>
    </rPh>
    <rPh sb="56" eb="59">
      <t>スイセンシャ</t>
    </rPh>
    <rPh sb="59" eb="61">
      <t>イチラン</t>
    </rPh>
    <rPh sb="62" eb="64">
      <t>ハンエイ</t>
    </rPh>
    <rPh sb="70" eb="72">
      <t>カクニン</t>
    </rPh>
    <phoneticPr fontId="3"/>
  </si>
  <si>
    <t>３.</t>
    <phoneticPr fontId="1"/>
  </si>
  <si>
    <t>「学校番号」、「国番号」欄は、「データ（学校番号・国番号等）」シートを参照し、該当の番号を入力すること。</t>
    <rPh sb="1" eb="3">
      <t>ガッコウ</t>
    </rPh>
    <rPh sb="20" eb="22">
      <t>ガッコウ</t>
    </rPh>
    <rPh sb="25" eb="26">
      <t>クニ</t>
    </rPh>
    <rPh sb="26" eb="28">
      <t>バンゴウ</t>
    </rPh>
    <rPh sb="35" eb="37">
      <t>サンショウ</t>
    </rPh>
    <rPh sb="39" eb="41">
      <t>ガイトウ</t>
    </rPh>
    <rPh sb="45" eb="47">
      <t>ニュウリョク</t>
    </rPh>
    <phoneticPr fontId="3"/>
  </si>
  <si>
    <t>４.</t>
    <phoneticPr fontId="1"/>
  </si>
  <si>
    <t>「氏名」欄は、ローマ字大文字で申請書の記載方法順（綴りはパスポートの表記と同一とすること。）に入力し、漢字名のある場合は、その後に括弧書きで併記すること。（電子データで漢字が表記できない場合はカタカナ表記とすること。）</t>
    <rPh sb="47" eb="49">
      <t>ニュウリョク</t>
    </rPh>
    <phoneticPr fontId="3"/>
  </si>
  <si>
    <t>パスポートの表記と本名が一致しない場合（パスポート上はミドルネームを省略しているような場合）には、パスポートの表記を優先すること。パスポートの表記と一致しない場合、渡日時に便宜供与が得られない場合があるので注意すること。</t>
    <phoneticPr fontId="1"/>
  </si>
  <si>
    <t>５.</t>
    <phoneticPr fontId="1"/>
  </si>
  <si>
    <t>「現住所」欄は、申請時の住所（戸籍、勤務先等は不可）を入力すること。町名、通り名、番地等は不要。</t>
    <rPh sb="1" eb="4">
      <t>ゲンジュウショ</t>
    </rPh>
    <rPh sb="5" eb="6">
      <t>ラン</t>
    </rPh>
    <phoneticPr fontId="1"/>
  </si>
  <si>
    <t>６.</t>
    <phoneticPr fontId="1"/>
  </si>
  <si>
    <t>「渡日前住所」欄は、渡日直前の住所を入力すること。町名、通り名、番地等は不要。現住所から変更がない場合でも必ず入力すること。渡日空港を設定する際に重要であることを留意すること。</t>
    <rPh sb="1" eb="3">
      <t>トニチ</t>
    </rPh>
    <rPh sb="3" eb="4">
      <t>マエ</t>
    </rPh>
    <rPh sb="4" eb="6">
      <t>ジュウショ</t>
    </rPh>
    <phoneticPr fontId="1"/>
  </si>
  <si>
    <t>７.</t>
    <phoneticPr fontId="1"/>
  </si>
  <si>
    <t>「学位論文題目」欄は、例えば修士進学予定の学部4年の者は学士論文、修士課程在学中で修士論文の題名が決まっていれば修士論文、未決定ならば学士論文というように、最新のものを入力すること。当該論文が学士論文の場合「学位の別」欄の「学士」を、修士論文の場合同欄の「修士」を選択すること。</t>
    <rPh sb="84" eb="86">
      <t>ニュウリョク</t>
    </rPh>
    <rPh sb="91" eb="93">
      <t>トウガイ</t>
    </rPh>
    <rPh sb="93" eb="95">
      <t>ロンブン</t>
    </rPh>
    <rPh sb="96" eb="98">
      <t>ガクシ</t>
    </rPh>
    <rPh sb="98" eb="100">
      <t>ロンブン</t>
    </rPh>
    <rPh sb="101" eb="103">
      <t>バアイ</t>
    </rPh>
    <rPh sb="104" eb="106">
      <t>ガクイ</t>
    </rPh>
    <rPh sb="107" eb="108">
      <t>ベツ</t>
    </rPh>
    <rPh sb="109" eb="110">
      <t>ラン</t>
    </rPh>
    <rPh sb="112" eb="114">
      <t>ガクシ</t>
    </rPh>
    <rPh sb="117" eb="119">
      <t>シュウシ</t>
    </rPh>
    <rPh sb="119" eb="121">
      <t>ロンブン</t>
    </rPh>
    <rPh sb="122" eb="124">
      <t>バアイ</t>
    </rPh>
    <rPh sb="124" eb="126">
      <t>ドウラン</t>
    </rPh>
    <rPh sb="128" eb="130">
      <t>シュウシ</t>
    </rPh>
    <rPh sb="132" eb="134">
      <t>センタク</t>
    </rPh>
    <phoneticPr fontId="3"/>
  </si>
  <si>
    <t>８.</t>
    <phoneticPr fontId="1"/>
  </si>
  <si>
    <t>「最終学歴」欄は、最終学校の卒業・修了（見込み）期日、学校名等を入力すること。なお、記入時に在籍している場合は、括弧内に「在籍中」と記入し、修学年数合計については、全教育機関（小学校～大学・大学院）の総計年数の見込み（在籍中の学校の履修年数を含む、入学時点までの総計）とすること。</t>
    <rPh sb="27" eb="29">
      <t>ガッコウ</t>
    </rPh>
    <rPh sb="32" eb="34">
      <t>ニュウリョク</t>
    </rPh>
    <rPh sb="124" eb="126">
      <t>ニュウガク</t>
    </rPh>
    <rPh sb="126" eb="128">
      <t>ジテン</t>
    </rPh>
    <phoneticPr fontId="3"/>
  </si>
  <si>
    <t>「課程における主要言語」欄は、当該課程における主要言語についてプルダウンから該当する言語（日本語、英語、又は日本語・英語以外）を選択すること。</t>
    <rPh sb="1" eb="3">
      <t>カテイ</t>
    </rPh>
    <rPh sb="7" eb="9">
      <t>シュヨウ</t>
    </rPh>
    <rPh sb="9" eb="11">
      <t>ゲンゴ</t>
    </rPh>
    <rPh sb="12" eb="13">
      <t>ラン</t>
    </rPh>
    <rPh sb="15" eb="17">
      <t>トウガイ</t>
    </rPh>
    <rPh sb="17" eb="19">
      <t>カテイ</t>
    </rPh>
    <rPh sb="23" eb="25">
      <t>シュヨウ</t>
    </rPh>
    <rPh sb="25" eb="27">
      <t>ゲンゴ</t>
    </rPh>
    <rPh sb="38" eb="40">
      <t>ガイトウ</t>
    </rPh>
    <rPh sb="42" eb="44">
      <t>ゲンゴ</t>
    </rPh>
    <rPh sb="45" eb="48">
      <t>ニホンゴ</t>
    </rPh>
    <rPh sb="49" eb="51">
      <t>エイゴ</t>
    </rPh>
    <rPh sb="52" eb="53">
      <t>マタ</t>
    </rPh>
    <rPh sb="54" eb="57">
      <t>ニホンゴ</t>
    </rPh>
    <rPh sb="58" eb="60">
      <t>エイゴ</t>
    </rPh>
    <rPh sb="60" eb="62">
      <t>イガイ</t>
    </rPh>
    <rPh sb="64" eb="66">
      <t>センタク</t>
    </rPh>
    <phoneticPr fontId="1"/>
  </si>
  <si>
    <t>「卒業(修了）」又は「卒業（修了）見込み」以外の場合（例：単位取得退学）、「その他」を選択し、カッコ内に適宜入力すること。</t>
    <phoneticPr fontId="1"/>
  </si>
  <si>
    <t>９.</t>
    <phoneticPr fontId="1"/>
  </si>
  <si>
    <t>10.</t>
    <phoneticPr fontId="1"/>
  </si>
  <si>
    <t>○「日本語①」：
推薦調書「日本語能力（資格）」の「日本語能力試験（JLPT）レベル」欄に「N2」以上のレベルが入力されている。</t>
    <phoneticPr fontId="1"/>
  </si>
  <si>
    <t>○「日本語②」：
推薦調書「最終学歴」の「課程における主要言語」欄で「日本語」が選択されている。</t>
    <rPh sb="2" eb="5">
      <t>ニホンゴ</t>
    </rPh>
    <rPh sb="9" eb="11">
      <t>スイセン</t>
    </rPh>
    <rPh sb="11" eb="13">
      <t>チョウショ</t>
    </rPh>
    <rPh sb="14" eb="16">
      <t>サイシュウ</t>
    </rPh>
    <rPh sb="16" eb="18">
      <t>ガクレキ</t>
    </rPh>
    <rPh sb="21" eb="23">
      <t>カテイ</t>
    </rPh>
    <rPh sb="27" eb="29">
      <t>シュヨウ</t>
    </rPh>
    <rPh sb="29" eb="31">
      <t>ゲンゴ</t>
    </rPh>
    <rPh sb="32" eb="33">
      <t>ラン</t>
    </rPh>
    <rPh sb="35" eb="38">
      <t>ニホンゴ</t>
    </rPh>
    <phoneticPr fontId="1"/>
  </si>
  <si>
    <t>○「日本語③」：
日本語の語学能力条件①相当以上の日本語能力を有していると受入大学が判断した理由が「総合成績評価報告書【別紙様式３】」に記載されているとともに、判断の根拠となる書類が文部科学省に提出されている。
（判断理由がJLPT以外の外部試験結果がレベルN2相当以上であることによる場合は、【別紙様式３】への記載及び根拠書類提出に加えて、推薦調書「日本語能力（資格）」の「その他の資格名」欄に得点等を入力すること。）</t>
    <rPh sb="9" eb="12">
      <t>ニホンゴ</t>
    </rPh>
    <rPh sb="13" eb="15">
      <t>ゴガク</t>
    </rPh>
    <rPh sb="15" eb="17">
      <t>ノウリョク</t>
    </rPh>
    <rPh sb="17" eb="19">
      <t>ジョウケン</t>
    </rPh>
    <rPh sb="20" eb="22">
      <t>ソウトウ</t>
    </rPh>
    <rPh sb="22" eb="24">
      <t>イジョウ</t>
    </rPh>
    <rPh sb="25" eb="28">
      <t>ニホンゴ</t>
    </rPh>
    <rPh sb="28" eb="30">
      <t>ノウリョク</t>
    </rPh>
    <rPh sb="31" eb="32">
      <t>ユウ</t>
    </rPh>
    <rPh sb="37" eb="39">
      <t>ウケイ</t>
    </rPh>
    <rPh sb="39" eb="41">
      <t>ダイガク</t>
    </rPh>
    <rPh sb="42" eb="44">
      <t>ハンダン</t>
    </rPh>
    <rPh sb="46" eb="48">
      <t>リユウ</t>
    </rPh>
    <rPh sb="50" eb="52">
      <t>ソウゴウ</t>
    </rPh>
    <rPh sb="52" eb="54">
      <t>セイセキ</t>
    </rPh>
    <rPh sb="54" eb="56">
      <t>ヒョウカ</t>
    </rPh>
    <rPh sb="56" eb="59">
      <t>ホウコクショ</t>
    </rPh>
    <rPh sb="60" eb="62">
      <t>ベッシ</t>
    </rPh>
    <rPh sb="62" eb="64">
      <t>ヨウシキ</t>
    </rPh>
    <rPh sb="68" eb="70">
      <t>キサイ</t>
    </rPh>
    <rPh sb="80" eb="82">
      <t>ハンダン</t>
    </rPh>
    <rPh sb="83" eb="85">
      <t>コンキョ</t>
    </rPh>
    <rPh sb="88" eb="90">
      <t>ショルイ</t>
    </rPh>
    <rPh sb="91" eb="93">
      <t>モンブ</t>
    </rPh>
    <rPh sb="93" eb="96">
      <t>カガクショウ</t>
    </rPh>
    <rPh sb="97" eb="99">
      <t>テイシュツ</t>
    </rPh>
    <rPh sb="107" eb="109">
      <t>ハンダン</t>
    </rPh>
    <rPh sb="109" eb="111">
      <t>リユウ</t>
    </rPh>
    <rPh sb="116" eb="118">
      <t>イガイ</t>
    </rPh>
    <rPh sb="119" eb="121">
      <t>ガイブ</t>
    </rPh>
    <rPh sb="121" eb="123">
      <t>シケン</t>
    </rPh>
    <rPh sb="123" eb="125">
      <t>ケッカ</t>
    </rPh>
    <rPh sb="131" eb="133">
      <t>ソウトウ</t>
    </rPh>
    <rPh sb="133" eb="135">
      <t>イジョウ</t>
    </rPh>
    <rPh sb="143" eb="145">
      <t>バアイ</t>
    </rPh>
    <rPh sb="148" eb="150">
      <t>ベッシ</t>
    </rPh>
    <rPh sb="150" eb="152">
      <t>ヨウシキ</t>
    </rPh>
    <rPh sb="156" eb="158">
      <t>キサイ</t>
    </rPh>
    <rPh sb="158" eb="159">
      <t>オヨ</t>
    </rPh>
    <rPh sb="160" eb="162">
      <t>コンキョ</t>
    </rPh>
    <rPh sb="162" eb="164">
      <t>ショルイ</t>
    </rPh>
    <rPh sb="164" eb="166">
      <t>テイシュツ</t>
    </rPh>
    <rPh sb="167" eb="168">
      <t>クワ</t>
    </rPh>
    <rPh sb="171" eb="173">
      <t>スイセン</t>
    </rPh>
    <rPh sb="173" eb="175">
      <t>チョウショ</t>
    </rPh>
    <rPh sb="176" eb="179">
      <t>ニホンゴ</t>
    </rPh>
    <rPh sb="179" eb="181">
      <t>ノウリョク</t>
    </rPh>
    <rPh sb="182" eb="184">
      <t>シカク</t>
    </rPh>
    <rPh sb="190" eb="191">
      <t>タ</t>
    </rPh>
    <rPh sb="192" eb="194">
      <t>シカク</t>
    </rPh>
    <rPh sb="194" eb="195">
      <t>メイ</t>
    </rPh>
    <rPh sb="196" eb="197">
      <t>ラン</t>
    </rPh>
    <rPh sb="198" eb="200">
      <t>トクテン</t>
    </rPh>
    <rPh sb="200" eb="201">
      <t>トウ</t>
    </rPh>
    <rPh sb="202" eb="204">
      <t>ニュウリョク</t>
    </rPh>
    <phoneticPr fontId="1"/>
  </si>
  <si>
    <t>○「英語①」：
推薦調書「英語能力（資格）」の「TOEFL」、「IELTS」又は「その他の資格名・得点／スコア等」欄に、英語におけるヨーロッパ言語共通参照枠（CEFR）のB2相当以上の資格・検定試験スコアが入力されている。</t>
    <rPh sb="2" eb="4">
      <t>エイゴ</t>
    </rPh>
    <rPh sb="13" eb="15">
      <t>エイゴ</t>
    </rPh>
    <rPh sb="38" eb="39">
      <t>マタ</t>
    </rPh>
    <rPh sb="43" eb="44">
      <t>タ</t>
    </rPh>
    <rPh sb="45" eb="47">
      <t>シカク</t>
    </rPh>
    <rPh sb="47" eb="48">
      <t>メイ</t>
    </rPh>
    <rPh sb="49" eb="51">
      <t>トクテン</t>
    </rPh>
    <rPh sb="55" eb="56">
      <t>トウ</t>
    </rPh>
    <rPh sb="57" eb="58">
      <t>ラン</t>
    </rPh>
    <rPh sb="60" eb="62">
      <t>エイゴ</t>
    </rPh>
    <rPh sb="71" eb="73">
      <t>ゲンゴ</t>
    </rPh>
    <rPh sb="73" eb="75">
      <t>キョウツウ</t>
    </rPh>
    <rPh sb="75" eb="77">
      <t>サンショウ</t>
    </rPh>
    <rPh sb="77" eb="78">
      <t>ワク</t>
    </rPh>
    <rPh sb="87" eb="89">
      <t>ソウトウ</t>
    </rPh>
    <rPh sb="89" eb="91">
      <t>イジョウ</t>
    </rPh>
    <rPh sb="92" eb="94">
      <t>シカク</t>
    </rPh>
    <rPh sb="95" eb="97">
      <t>ケンテイ</t>
    </rPh>
    <rPh sb="97" eb="99">
      <t>シケン</t>
    </rPh>
    <rPh sb="103" eb="105">
      <t>ニュウリョク</t>
    </rPh>
    <phoneticPr fontId="1"/>
  </si>
  <si>
    <t>○「英語②」：
推薦調書「最終学歴」の「課程における主要言語」欄で「英語」が選択されている。</t>
    <rPh sb="2" eb="4">
      <t>エイゴ</t>
    </rPh>
    <rPh sb="8" eb="10">
      <t>スイセン</t>
    </rPh>
    <rPh sb="10" eb="12">
      <t>チョウショ</t>
    </rPh>
    <rPh sb="13" eb="15">
      <t>サイシュウ</t>
    </rPh>
    <rPh sb="15" eb="17">
      <t>ガクレキ</t>
    </rPh>
    <rPh sb="20" eb="22">
      <t>カテイ</t>
    </rPh>
    <rPh sb="26" eb="28">
      <t>シュヨウ</t>
    </rPh>
    <rPh sb="28" eb="30">
      <t>ゲンゴ</t>
    </rPh>
    <rPh sb="31" eb="32">
      <t>ラン</t>
    </rPh>
    <rPh sb="34" eb="36">
      <t>エイゴ</t>
    </rPh>
    <phoneticPr fontId="1"/>
  </si>
  <si>
    <t>○「英語③」：
英語の語学能力条件①相当以上の英語能力を有していると受入大学が判断した理由が「総合成績評価報告書【別紙様式３】」に記載されているとともに、判断の根拠となる書類が文部科学省に提出されている。</t>
    <rPh sb="2" eb="4">
      <t>エイゴ</t>
    </rPh>
    <rPh sb="8" eb="10">
      <t>エイゴ</t>
    </rPh>
    <rPh sb="11" eb="13">
      <t>ゴガク</t>
    </rPh>
    <rPh sb="13" eb="15">
      <t>ノウリョク</t>
    </rPh>
    <rPh sb="15" eb="17">
      <t>ジョウケン</t>
    </rPh>
    <rPh sb="18" eb="20">
      <t>ソウトウ</t>
    </rPh>
    <rPh sb="20" eb="22">
      <t>イジョウ</t>
    </rPh>
    <rPh sb="23" eb="25">
      <t>エイゴ</t>
    </rPh>
    <rPh sb="25" eb="27">
      <t>ノウリョク</t>
    </rPh>
    <rPh sb="28" eb="29">
      <t>ユウ</t>
    </rPh>
    <rPh sb="34" eb="36">
      <t>ウケイ</t>
    </rPh>
    <rPh sb="36" eb="38">
      <t>ダイガク</t>
    </rPh>
    <rPh sb="39" eb="41">
      <t>ハンダン</t>
    </rPh>
    <rPh sb="43" eb="45">
      <t>リユウ</t>
    </rPh>
    <rPh sb="47" eb="49">
      <t>ソウゴウ</t>
    </rPh>
    <rPh sb="49" eb="51">
      <t>セイセキ</t>
    </rPh>
    <rPh sb="51" eb="53">
      <t>ヒョウカ</t>
    </rPh>
    <rPh sb="53" eb="56">
      <t>ホウコクショ</t>
    </rPh>
    <rPh sb="57" eb="59">
      <t>ベッシ</t>
    </rPh>
    <rPh sb="59" eb="61">
      <t>ヨウシキ</t>
    </rPh>
    <rPh sb="65" eb="67">
      <t>キサイ</t>
    </rPh>
    <rPh sb="77" eb="79">
      <t>ハンダン</t>
    </rPh>
    <rPh sb="80" eb="82">
      <t>コンキョ</t>
    </rPh>
    <rPh sb="85" eb="87">
      <t>ショルイ</t>
    </rPh>
    <rPh sb="88" eb="90">
      <t>モンブ</t>
    </rPh>
    <rPh sb="90" eb="93">
      <t>カガクショウ</t>
    </rPh>
    <rPh sb="94" eb="96">
      <t>テイシュツ</t>
    </rPh>
    <phoneticPr fontId="1"/>
  </si>
  <si>
    <t>11.</t>
    <phoneticPr fontId="1"/>
  </si>
  <si>
    <t>「日本語能力（資格）」及び「英語能力（資格）」欄のうち該当しない箇所には「－」を入力すること。空欄としないこと。</t>
    <rPh sb="1" eb="4">
      <t>ニホンゴ</t>
    </rPh>
    <rPh sb="4" eb="6">
      <t>ノウリョク</t>
    </rPh>
    <rPh sb="7" eb="9">
      <t>シカク</t>
    </rPh>
    <rPh sb="11" eb="12">
      <t>オヨ</t>
    </rPh>
    <rPh sb="14" eb="16">
      <t>エイゴ</t>
    </rPh>
    <rPh sb="16" eb="18">
      <t>ノウリョク</t>
    </rPh>
    <rPh sb="19" eb="21">
      <t>シカク</t>
    </rPh>
    <rPh sb="23" eb="24">
      <t>ラン</t>
    </rPh>
    <rPh sb="27" eb="29">
      <t>ガイトウ</t>
    </rPh>
    <rPh sb="32" eb="34">
      <t>カショ</t>
    </rPh>
    <rPh sb="40" eb="42">
      <t>ニュウリョク</t>
    </rPh>
    <rPh sb="47" eb="49">
      <t>クウラン</t>
    </rPh>
    <phoneticPr fontId="1"/>
  </si>
  <si>
    <t>12.</t>
    <phoneticPr fontId="1"/>
  </si>
  <si>
    <t>13.</t>
    <phoneticPr fontId="1"/>
  </si>
  <si>
    <t>「留学希望期間」欄は、最終的な留学予定期間を入力すること。進学に伴う奨学金支給期間の延長申請を予定している場合はその期間も含めて入力すること。</t>
    <rPh sb="22" eb="24">
      <t>ニュウリョク</t>
    </rPh>
    <phoneticPr fontId="3"/>
  </si>
  <si>
    <t>14.</t>
    <phoneticPr fontId="1"/>
  </si>
  <si>
    <t>15.</t>
    <phoneticPr fontId="1"/>
  </si>
  <si>
    <t>「推薦理由」欄は、今回推薦に至った理由を、簡潔にまとめて欄におさまるよう入力すること。（別紙は添付しないこと。）</t>
    <rPh sb="36" eb="38">
      <t>ニュウリョク</t>
    </rPh>
    <phoneticPr fontId="3"/>
  </si>
  <si>
    <t>16.</t>
    <phoneticPr fontId="1"/>
  </si>
  <si>
    <t>「推薦区分」欄は、該当するものを選択すること。</t>
    <phoneticPr fontId="1"/>
  </si>
  <si>
    <t>17.</t>
    <phoneticPr fontId="1"/>
  </si>
  <si>
    <t>「外為法確認」欄は、大学として、当該者の研究内容が外為法及び関係法令に抵触しないものであることを確認し「○」を選択すること。研究分野を問わず「○」を選択した上で提出すること。付されていないものは審査対象としない。</t>
    <rPh sb="1" eb="4">
      <t>ガイタメホウ</t>
    </rPh>
    <rPh sb="4" eb="6">
      <t>カクニン</t>
    </rPh>
    <rPh sb="7" eb="8">
      <t>ラン</t>
    </rPh>
    <rPh sb="10" eb="12">
      <t>ダイガク</t>
    </rPh>
    <rPh sb="16" eb="18">
      <t>トウガイ</t>
    </rPh>
    <rPh sb="18" eb="19">
      <t>シャ</t>
    </rPh>
    <rPh sb="20" eb="22">
      <t>ケンキュウ</t>
    </rPh>
    <rPh sb="22" eb="24">
      <t>ナイヨウ</t>
    </rPh>
    <rPh sb="25" eb="28">
      <t>ガイタメホウ</t>
    </rPh>
    <rPh sb="28" eb="29">
      <t>オヨ</t>
    </rPh>
    <rPh sb="30" eb="32">
      <t>カンケイ</t>
    </rPh>
    <rPh sb="32" eb="34">
      <t>ホウレイ</t>
    </rPh>
    <rPh sb="35" eb="37">
      <t>テイショク</t>
    </rPh>
    <rPh sb="48" eb="50">
      <t>カクニン</t>
    </rPh>
    <rPh sb="55" eb="57">
      <t>センタク</t>
    </rPh>
    <rPh sb="62" eb="64">
      <t>ケンキュウ</t>
    </rPh>
    <rPh sb="64" eb="66">
      <t>ブンヤ</t>
    </rPh>
    <rPh sb="67" eb="68">
      <t>ト</t>
    </rPh>
    <rPh sb="74" eb="76">
      <t>センタク</t>
    </rPh>
    <rPh sb="78" eb="79">
      <t>ウエ</t>
    </rPh>
    <rPh sb="80" eb="82">
      <t>テイシュツ</t>
    </rPh>
    <rPh sb="87" eb="88">
      <t>フ</t>
    </rPh>
    <rPh sb="97" eb="99">
      <t>シンサ</t>
    </rPh>
    <rPh sb="99" eb="101">
      <t>タイショウ</t>
    </rPh>
    <phoneticPr fontId="3"/>
  </si>
  <si>
    <t>18.</t>
    <phoneticPr fontId="1"/>
  </si>
  <si>
    <t>19.</t>
    <phoneticPr fontId="1"/>
  </si>
  <si>
    <t>「日本滞在経験」欄は、過去に日本に滞在していたことがある場合、新しい順に上から選択・入力すること。なお、旅行は含まない。</t>
    <rPh sb="5" eb="7">
      <t>ケイケン</t>
    </rPh>
    <rPh sb="39" eb="41">
      <t>センタク</t>
    </rPh>
    <rPh sb="42" eb="44">
      <t>ニュウリョク</t>
    </rPh>
    <rPh sb="52" eb="54">
      <t>リョコウ</t>
    </rPh>
    <rPh sb="55" eb="56">
      <t>フク</t>
    </rPh>
    <phoneticPr fontId="3"/>
  </si>
  <si>
    <t>20.</t>
    <phoneticPr fontId="1"/>
  </si>
  <si>
    <t>「国費留学の経験」欄は、過去に国費留学生（日韓共同理工系学部留学生含む。）であった場合は、その期間、在籍学校名及び国費留学生のプログラム名を選択・入力すること。なお、日本語・日本文化研修留学生、日韓共同理工系学部留学生、ヤング・リーダーズ・プログラム留学生以外の場合は、前回の受給終了から本奨学金の支給開始までに通算3年以上の学業又は職務経歴があるかも入力すること。</t>
    <rPh sb="52" eb="54">
      <t>ガッコウ</t>
    </rPh>
    <rPh sb="68" eb="69">
      <t>メイ</t>
    </rPh>
    <rPh sb="70" eb="72">
      <t>センタク</t>
    </rPh>
    <rPh sb="73" eb="75">
      <t>ニュウリョク</t>
    </rPh>
    <rPh sb="83" eb="86">
      <t>ニホンゴ</t>
    </rPh>
    <rPh sb="87" eb="89">
      <t>ニホン</t>
    </rPh>
    <rPh sb="89" eb="91">
      <t>ブンカ</t>
    </rPh>
    <rPh sb="91" eb="93">
      <t>ケンシュウ</t>
    </rPh>
    <rPh sb="93" eb="95">
      <t>リュウガク</t>
    </rPh>
    <rPh sb="95" eb="96">
      <t>セイ</t>
    </rPh>
    <rPh sb="97" eb="99">
      <t>ニッカン</t>
    </rPh>
    <rPh sb="99" eb="101">
      <t>キョウドウ</t>
    </rPh>
    <rPh sb="101" eb="104">
      <t>リコウケイ</t>
    </rPh>
    <rPh sb="104" eb="105">
      <t>ガク</t>
    </rPh>
    <rPh sb="105" eb="106">
      <t>ブ</t>
    </rPh>
    <rPh sb="106" eb="108">
      <t>リュウガク</t>
    </rPh>
    <rPh sb="108" eb="109">
      <t>セイ</t>
    </rPh>
    <rPh sb="125" eb="127">
      <t>リュウガク</t>
    </rPh>
    <rPh sb="127" eb="128">
      <t>セイ</t>
    </rPh>
    <rPh sb="128" eb="130">
      <t>イガイ</t>
    </rPh>
    <rPh sb="131" eb="133">
      <t>バアイ</t>
    </rPh>
    <rPh sb="135" eb="137">
      <t>ゼンカイ</t>
    </rPh>
    <rPh sb="138" eb="140">
      <t>ジュキュウ</t>
    </rPh>
    <rPh sb="140" eb="142">
      <t>シュウリョウ</t>
    </rPh>
    <rPh sb="144" eb="145">
      <t>ホン</t>
    </rPh>
    <rPh sb="145" eb="148">
      <t>ショウガクキン</t>
    </rPh>
    <rPh sb="149" eb="151">
      <t>シキュウ</t>
    </rPh>
    <rPh sb="151" eb="153">
      <t>カイシ</t>
    </rPh>
    <rPh sb="156" eb="158">
      <t>ツウサン</t>
    </rPh>
    <rPh sb="159" eb="160">
      <t>ネン</t>
    </rPh>
    <rPh sb="160" eb="162">
      <t>イジョウ</t>
    </rPh>
    <rPh sb="163" eb="165">
      <t>ガクギョウ</t>
    </rPh>
    <rPh sb="165" eb="166">
      <t>マタ</t>
    </rPh>
    <rPh sb="167" eb="169">
      <t>ショクム</t>
    </rPh>
    <rPh sb="169" eb="171">
      <t>ケイレキ</t>
    </rPh>
    <rPh sb="176" eb="178">
      <t>ニュウリョク</t>
    </rPh>
    <phoneticPr fontId="3"/>
  </si>
  <si>
    <t>21.</t>
    <phoneticPr fontId="1"/>
  </si>
  <si>
    <t>22.</t>
    <phoneticPr fontId="1"/>
  </si>
  <si>
    <t>「査証申請予定の国籍国在外公館」欄は、国籍国の在外公館（国籍国に在外公館が無い場合は兼館）にて国費外国人留学生として査証申請を行うため文部科学省から在外公館への査証申請便宜供与が必要な場合は「在外公館」を選択し、国籍国以外の大使館又は領事館にて査証申請を行う場合は「便宜供与不要」を選択すること。</t>
    <rPh sb="16" eb="17">
      <t>ラン</t>
    </rPh>
    <rPh sb="19" eb="21">
      <t>コクセキ</t>
    </rPh>
    <rPh sb="21" eb="22">
      <t>コク</t>
    </rPh>
    <rPh sb="23" eb="25">
      <t>ザイガイ</t>
    </rPh>
    <rPh sb="25" eb="27">
      <t>コウカン</t>
    </rPh>
    <rPh sb="28" eb="30">
      <t>コクセキ</t>
    </rPh>
    <rPh sb="30" eb="31">
      <t>コク</t>
    </rPh>
    <rPh sb="32" eb="34">
      <t>ザイガイ</t>
    </rPh>
    <rPh sb="34" eb="36">
      <t>コウカン</t>
    </rPh>
    <rPh sb="37" eb="38">
      <t>ナ</t>
    </rPh>
    <rPh sb="39" eb="41">
      <t>バアイ</t>
    </rPh>
    <rPh sb="42" eb="43">
      <t>ケン</t>
    </rPh>
    <rPh sb="43" eb="44">
      <t>カン</t>
    </rPh>
    <rPh sb="47" eb="49">
      <t>コクヒ</t>
    </rPh>
    <rPh sb="49" eb="51">
      <t>ガイコク</t>
    </rPh>
    <rPh sb="51" eb="52">
      <t>ジン</t>
    </rPh>
    <rPh sb="52" eb="55">
      <t>リュウガクセイ</t>
    </rPh>
    <rPh sb="58" eb="60">
      <t>サショウ</t>
    </rPh>
    <rPh sb="60" eb="62">
      <t>シンセイ</t>
    </rPh>
    <rPh sb="63" eb="64">
      <t>オコナ</t>
    </rPh>
    <rPh sb="67" eb="69">
      <t>モンブ</t>
    </rPh>
    <rPh sb="69" eb="72">
      <t>カガクショウ</t>
    </rPh>
    <rPh sb="74" eb="76">
      <t>ザイガイ</t>
    </rPh>
    <rPh sb="76" eb="78">
      <t>コウカン</t>
    </rPh>
    <rPh sb="80" eb="82">
      <t>サショウ</t>
    </rPh>
    <rPh sb="82" eb="84">
      <t>シンセイ</t>
    </rPh>
    <rPh sb="84" eb="86">
      <t>ベンギ</t>
    </rPh>
    <rPh sb="86" eb="88">
      <t>キョウヨ</t>
    </rPh>
    <rPh sb="89" eb="91">
      <t>ヒツヨウ</t>
    </rPh>
    <rPh sb="92" eb="94">
      <t>バアイ</t>
    </rPh>
    <rPh sb="96" eb="98">
      <t>ザイガイ</t>
    </rPh>
    <rPh sb="98" eb="100">
      <t>コウカン</t>
    </rPh>
    <rPh sb="102" eb="104">
      <t>センタク</t>
    </rPh>
    <rPh sb="106" eb="108">
      <t>コクセキ</t>
    </rPh>
    <rPh sb="108" eb="109">
      <t>コク</t>
    </rPh>
    <rPh sb="109" eb="111">
      <t>イガイ</t>
    </rPh>
    <rPh sb="112" eb="115">
      <t>タイシカン</t>
    </rPh>
    <rPh sb="115" eb="116">
      <t>マタ</t>
    </rPh>
    <rPh sb="117" eb="120">
      <t>リョウジカン</t>
    </rPh>
    <rPh sb="122" eb="124">
      <t>サショウ</t>
    </rPh>
    <rPh sb="124" eb="126">
      <t>シンセイ</t>
    </rPh>
    <rPh sb="127" eb="128">
      <t>オコナ</t>
    </rPh>
    <rPh sb="129" eb="131">
      <t>バアイ</t>
    </rPh>
    <rPh sb="133" eb="135">
      <t>ベンギ</t>
    </rPh>
    <rPh sb="135" eb="137">
      <t>キョウヨ</t>
    </rPh>
    <rPh sb="137" eb="139">
      <t>フヨウ</t>
    </rPh>
    <rPh sb="141" eb="143">
      <t>センタク</t>
    </rPh>
    <phoneticPr fontId="3"/>
  </si>
  <si>
    <t>１か国に複数の在外公館がある場合、外務省ホームページにて直轄地域を確認し、正しい在外公館を選択すること。
選択肢について
「大」･･･大使館 「総」･･･総領事館 「事」･･･領事事務所（カッコ内は親公館名）  
【在外公館一覧】
http://www.mofa.go.jp/mofaj/link/zaigai/index.html
【領事館の管轄区域一覧】
https://www.mofa.go.jp/mofaj/annai/zaigai/list/index.html
【兼轄国について】
http://www.mofa.go.jp/mofaj/files/000047796.pdf</t>
    <rPh sb="2" eb="3">
      <t>コク</t>
    </rPh>
    <rPh sb="4" eb="6">
      <t>フクスウ</t>
    </rPh>
    <rPh sb="7" eb="9">
      <t>ザイガイ</t>
    </rPh>
    <rPh sb="9" eb="11">
      <t>コウカン</t>
    </rPh>
    <rPh sb="14" eb="16">
      <t>バアイ</t>
    </rPh>
    <rPh sb="17" eb="20">
      <t>ガイムショウ</t>
    </rPh>
    <rPh sb="28" eb="30">
      <t>チョッカツ</t>
    </rPh>
    <rPh sb="30" eb="32">
      <t>チイキ</t>
    </rPh>
    <rPh sb="33" eb="35">
      <t>カクニン</t>
    </rPh>
    <rPh sb="37" eb="38">
      <t>タダ</t>
    </rPh>
    <rPh sb="40" eb="42">
      <t>ザイガイ</t>
    </rPh>
    <rPh sb="42" eb="44">
      <t>コウカン</t>
    </rPh>
    <rPh sb="45" eb="47">
      <t>センタク</t>
    </rPh>
    <rPh sb="54" eb="57">
      <t>センタクシ</t>
    </rPh>
    <phoneticPr fontId="1"/>
  </si>
  <si>
    <t>※「在外公館」を選択した者についてのみ、文部科学省は国籍国の在外公館へ査証発給の便宜供与を行う。便宜供与を行う者について、大学は在留資格認定証明書の発給申請の手続きは行わないこと。</t>
    <rPh sb="79" eb="81">
      <t>テツヅ</t>
    </rPh>
    <rPh sb="83" eb="84">
      <t>オコナ</t>
    </rPh>
    <phoneticPr fontId="1"/>
  </si>
  <si>
    <t>※「便宜供与不要」の者について、大学は在留資格認定証明書発給申請等、責任をもって渡日手続きを行う必要がある。（私費外国人留学生と同様の手続き）</t>
    <phoneticPr fontId="1"/>
  </si>
  <si>
    <t>23.</t>
    <phoneticPr fontId="1"/>
  </si>
  <si>
    <t>「出発国・都市名（空港所在地名）」欄は当該者が渡日時に使用する現地国際空港（原則国籍国）がある都市名を記載すること。文部科学省が交付する渡日航空券は、募集要項に記載の通り、「居住地最寄りの国際空港（原則国籍国内）」から受入大学が通常の経路として日本国内で使用する国際空港までの区間となることに留意すること。やむを得ない事情により国籍外の空港からの出発を希望する場合は、備考欄に理由を入力すること（内紛による空港閉鎖等）。</t>
    <rPh sb="58" eb="60">
      <t>モンブ</t>
    </rPh>
    <rPh sb="60" eb="63">
      <t>カガクショウ</t>
    </rPh>
    <rPh sb="64" eb="66">
      <t>コウフ</t>
    </rPh>
    <rPh sb="68" eb="70">
      <t>トニチ</t>
    </rPh>
    <rPh sb="70" eb="73">
      <t>コウクウケン</t>
    </rPh>
    <rPh sb="109" eb="111">
      <t>ウケイ</t>
    </rPh>
    <rPh sb="111" eb="113">
      <t>ダイガク</t>
    </rPh>
    <rPh sb="114" eb="116">
      <t>ツウジョウ</t>
    </rPh>
    <rPh sb="117" eb="119">
      <t>ケイロ</t>
    </rPh>
    <rPh sb="122" eb="124">
      <t>ニホン</t>
    </rPh>
    <rPh sb="124" eb="126">
      <t>コクナイ</t>
    </rPh>
    <rPh sb="127" eb="129">
      <t>シヨウ</t>
    </rPh>
    <rPh sb="131" eb="133">
      <t>コクサイ</t>
    </rPh>
    <rPh sb="133" eb="135">
      <t>クウコウ</t>
    </rPh>
    <rPh sb="138" eb="140">
      <t>クカン</t>
    </rPh>
    <rPh sb="173" eb="175">
      <t>シュッパツ</t>
    </rPh>
    <rPh sb="176" eb="178">
      <t>キボウ</t>
    </rPh>
    <phoneticPr fontId="3"/>
  </si>
  <si>
    <t>なお、自己都合により国籍国外の空港から出発する場合、文部科学省は渡日航空券を交付しないため、備考欄に「旅費辞退」と入力すること。</t>
    <rPh sb="3" eb="5">
      <t>ジコ</t>
    </rPh>
    <rPh sb="5" eb="7">
      <t>ツゴウ</t>
    </rPh>
    <rPh sb="19" eb="21">
      <t>シュッパツ</t>
    </rPh>
    <rPh sb="32" eb="34">
      <t>トニチ</t>
    </rPh>
    <rPh sb="34" eb="37">
      <t>コウクウケン</t>
    </rPh>
    <rPh sb="38" eb="40">
      <t>コウフ</t>
    </rPh>
    <phoneticPr fontId="1"/>
  </si>
  <si>
    <t>「申請区分」欄は、推薦方式により、「一般枠」「SATREPS枠」「e-ASIA共同研究枠」のいずれかを選択すること。</t>
    <rPh sb="1" eb="3">
      <t>シンセイ</t>
    </rPh>
    <rPh sb="3" eb="5">
      <t>クブン</t>
    </rPh>
    <rPh sb="6" eb="7">
      <t>ラン</t>
    </rPh>
    <rPh sb="20" eb="21">
      <t>ワク</t>
    </rPh>
    <rPh sb="30" eb="31">
      <t>ワク</t>
    </rPh>
    <rPh sb="51" eb="53">
      <t>センタク</t>
    </rPh>
    <phoneticPr fontId="3"/>
  </si>
  <si>
    <t>推薦調書（別紙様式１）作成要領（研究留学生〔一般枠等〕）</t>
    <rPh sb="0" eb="2">
      <t>スイセン</t>
    </rPh>
    <rPh sb="2" eb="4">
      <t>チョウショ</t>
    </rPh>
    <rPh sb="5" eb="7">
      <t>ベッシ</t>
    </rPh>
    <rPh sb="7" eb="9">
      <t>ヨウシキ</t>
    </rPh>
    <rPh sb="11" eb="13">
      <t>サクセイ</t>
    </rPh>
    <rPh sb="13" eb="15">
      <t>ヨウリョウ</t>
    </rPh>
    <rPh sb="16" eb="18">
      <t>ケンキュウ</t>
    </rPh>
    <rPh sb="22" eb="24">
      <t>イッパン</t>
    </rPh>
    <rPh sb="24" eb="25">
      <t>ワク</t>
    </rPh>
    <rPh sb="25" eb="26">
      <t>トウ</t>
    </rPh>
    <phoneticPr fontId="3"/>
  </si>
  <si>
    <t xml:space="preserve">  本人作成の申請書「15.日本における最初の入学希望課程」については、あくまで申請者本人の希望であるため、推薦調書には大学側が推薦時点で保証する受入予定課程を入力すること。申請書記載の課程と齟齬がある場合、文部科学省は推薦調書記載の課程で審査を行う。</t>
    <rPh sb="2" eb="4">
      <t>ホンニン</t>
    </rPh>
    <rPh sb="4" eb="6">
      <t>サクセイ</t>
    </rPh>
    <rPh sb="7" eb="10">
      <t>シンセイショ</t>
    </rPh>
    <rPh sb="40" eb="43">
      <t>シンセイシャ</t>
    </rPh>
    <rPh sb="54" eb="56">
      <t>スイセン</t>
    </rPh>
    <rPh sb="56" eb="58">
      <t>チョウショ</t>
    </rPh>
    <rPh sb="64" eb="66">
      <t>スイセン</t>
    </rPh>
    <rPh sb="66" eb="67">
      <t>ジ</t>
    </rPh>
    <rPh sb="67" eb="68">
      <t>テン</t>
    </rPh>
    <rPh sb="69" eb="71">
      <t>ホショウ</t>
    </rPh>
    <rPh sb="75" eb="77">
      <t>ヨテイ</t>
    </rPh>
    <rPh sb="80" eb="82">
      <t>ニュウリョク</t>
    </rPh>
    <rPh sb="87" eb="90">
      <t>シンセイショ</t>
    </rPh>
    <rPh sb="90" eb="92">
      <t>キサイ</t>
    </rPh>
    <rPh sb="93" eb="95">
      <t>カテイ</t>
    </rPh>
    <rPh sb="96" eb="98">
      <t>ソゴ</t>
    </rPh>
    <rPh sb="101" eb="103">
      <t>バアイ</t>
    </rPh>
    <rPh sb="104" eb="106">
      <t>モンブ</t>
    </rPh>
    <rPh sb="106" eb="109">
      <t>カガクショウ</t>
    </rPh>
    <rPh sb="110" eb="112">
      <t>スイセン</t>
    </rPh>
    <rPh sb="112" eb="114">
      <t>チョウショ</t>
    </rPh>
    <rPh sb="114" eb="116">
      <t>キサイ</t>
    </rPh>
    <rPh sb="117" eb="119">
      <t>カテイ</t>
    </rPh>
    <rPh sb="120" eb="122">
      <t>シンサ</t>
    </rPh>
    <rPh sb="123" eb="124">
      <t>オコナ</t>
    </rPh>
    <phoneticPr fontId="1"/>
  </si>
  <si>
    <t>現在</t>
    <rPh sb="0" eb="2">
      <t>ゲンザイ</t>
    </rPh>
    <phoneticPr fontId="1"/>
  </si>
  <si>
    <t>「最新の職歴」欄は、最新の勤務先、役職名及び勤務期間（就職年月～離職年月）を入力すること。勤務先、役職名は可能であれば日本語で入力すること。在職中の場合は「20xx年x月～現在」（離職年月の方の「年」欄でプルダウンから「現在」を選択）と入力すること。職歴がない場合は、「勤務先名」欄に「なし」と入力すること。</t>
    <rPh sb="1" eb="3">
      <t>サイシン</t>
    </rPh>
    <rPh sb="4" eb="6">
      <t>ショクレキ</t>
    </rPh>
    <rPh sb="10" eb="12">
      <t>サイシン</t>
    </rPh>
    <rPh sb="13" eb="16">
      <t>キンムサキ</t>
    </rPh>
    <rPh sb="17" eb="19">
      <t>ヤクショク</t>
    </rPh>
    <rPh sb="19" eb="20">
      <t>メイ</t>
    </rPh>
    <rPh sb="20" eb="21">
      <t>オヨ</t>
    </rPh>
    <rPh sb="22" eb="24">
      <t>キンム</t>
    </rPh>
    <rPh sb="24" eb="26">
      <t>キカン</t>
    </rPh>
    <rPh sb="27" eb="29">
      <t>シュウショク</t>
    </rPh>
    <rPh sb="29" eb="31">
      <t>ネンゲツ</t>
    </rPh>
    <rPh sb="32" eb="34">
      <t>リショク</t>
    </rPh>
    <rPh sb="34" eb="36">
      <t>ネンゲツ</t>
    </rPh>
    <rPh sb="38" eb="40">
      <t>ニュウリョク</t>
    </rPh>
    <rPh sb="45" eb="48">
      <t>キンムサキ</t>
    </rPh>
    <rPh sb="49" eb="51">
      <t>ヤクショク</t>
    </rPh>
    <rPh sb="51" eb="52">
      <t>メイ</t>
    </rPh>
    <rPh sb="53" eb="55">
      <t>カノウ</t>
    </rPh>
    <rPh sb="59" eb="62">
      <t>ニホンゴ</t>
    </rPh>
    <rPh sb="63" eb="65">
      <t>ニュウリョク</t>
    </rPh>
    <rPh sb="70" eb="73">
      <t>ザイショクチュウ</t>
    </rPh>
    <rPh sb="74" eb="76">
      <t>バアイ</t>
    </rPh>
    <rPh sb="82" eb="83">
      <t>ネン</t>
    </rPh>
    <rPh sb="84" eb="85">
      <t>ガツ</t>
    </rPh>
    <rPh sb="86" eb="88">
      <t>ゲンザイ</t>
    </rPh>
    <rPh sb="90" eb="92">
      <t>リショク</t>
    </rPh>
    <rPh sb="92" eb="94">
      <t>ネンゲツ</t>
    </rPh>
    <rPh sb="95" eb="96">
      <t>ホウ</t>
    </rPh>
    <rPh sb="98" eb="99">
      <t>ネン</t>
    </rPh>
    <rPh sb="100" eb="101">
      <t>ラン</t>
    </rPh>
    <rPh sb="110" eb="112">
      <t>ゲンザイ</t>
    </rPh>
    <rPh sb="114" eb="116">
      <t>センタク</t>
    </rPh>
    <rPh sb="118" eb="120">
      <t>ニュウリョク</t>
    </rPh>
    <rPh sb="125" eb="127">
      <t>ショクレキ</t>
    </rPh>
    <rPh sb="130" eb="132">
      <t>バアイ</t>
    </rPh>
    <rPh sb="135" eb="138">
      <t>キンムサキ</t>
    </rPh>
    <rPh sb="138" eb="139">
      <t>メイ</t>
    </rPh>
    <rPh sb="140" eb="141">
      <t>ラン</t>
    </rPh>
    <rPh sb="147" eb="149">
      <t>ニュウリョク</t>
    </rPh>
    <phoneticPr fontId="3"/>
  </si>
  <si>
    <t>24.</t>
    <phoneticPr fontId="1"/>
  </si>
  <si>
    <t>語学能力条件</t>
    <rPh sb="0" eb="6">
      <t>ゴガクノウリョクジョウケン</t>
    </rPh>
    <phoneticPr fontId="1"/>
  </si>
  <si>
    <t>□</t>
    <phoneticPr fontId="1"/>
  </si>
  <si>
    <t>選択した語学能力条件番号に対応して、必要な項目が入力又は必要書類が提出されているか。</t>
    <rPh sb="0" eb="2">
      <t>センタク</t>
    </rPh>
    <rPh sb="4" eb="6">
      <t>ゴガク</t>
    </rPh>
    <rPh sb="6" eb="8">
      <t>ノウリョク</t>
    </rPh>
    <rPh sb="8" eb="10">
      <t>ジョウケン</t>
    </rPh>
    <rPh sb="10" eb="12">
      <t>バンゴウ</t>
    </rPh>
    <rPh sb="13" eb="15">
      <t>タイオウ</t>
    </rPh>
    <rPh sb="18" eb="20">
      <t>ヒツヨウ</t>
    </rPh>
    <rPh sb="21" eb="23">
      <t>コウモク</t>
    </rPh>
    <rPh sb="24" eb="26">
      <t>ニュウリョク</t>
    </rPh>
    <rPh sb="26" eb="27">
      <t>マタ</t>
    </rPh>
    <rPh sb="28" eb="30">
      <t>ヒツヨウ</t>
    </rPh>
    <rPh sb="30" eb="32">
      <t>ショルイ</t>
    </rPh>
    <rPh sb="33" eb="35">
      <t>テイシュツ</t>
    </rPh>
    <phoneticPr fontId="1"/>
  </si>
  <si>
    <t>研究科名</t>
    <phoneticPr fontId="3"/>
  </si>
  <si>
    <r>
      <t xml:space="preserve">最終学歴　　　　　　　
</t>
    </r>
    <r>
      <rPr>
        <sz val="10"/>
        <rFont val="ＭＳ 明朝"/>
        <family val="1"/>
        <charset val="128"/>
      </rPr>
      <t>（入学時点での修了
見込みを含む）</t>
    </r>
    <rPh sb="13" eb="15">
      <t>ニュウガク</t>
    </rPh>
    <rPh sb="15" eb="17">
      <t>ジテン</t>
    </rPh>
    <phoneticPr fontId="1"/>
  </si>
  <si>
    <r>
      <t xml:space="preserve">前回の受給終了から本奨学金支給開始までに通算3年間の学業又は職務経歴があるか。
</t>
    </r>
    <r>
      <rPr>
        <sz val="7"/>
        <rFont val="ＭＳ 明朝"/>
        <family val="1"/>
        <charset val="128"/>
      </rPr>
      <t>※日本語・日本文化研修留学生、日韓共同理工系学部留学生、ヤング・リーダーズ・プログラム留学生は除く</t>
    </r>
    <rPh sb="0" eb="2">
      <t>ゼンカイ</t>
    </rPh>
    <rPh sb="3" eb="5">
      <t>ジュキュウ</t>
    </rPh>
    <rPh sb="5" eb="7">
      <t>シュウリョウ</t>
    </rPh>
    <rPh sb="9" eb="10">
      <t>ホン</t>
    </rPh>
    <rPh sb="10" eb="13">
      <t>ショウガクキン</t>
    </rPh>
    <rPh sb="13" eb="15">
      <t>シキュウ</t>
    </rPh>
    <rPh sb="15" eb="17">
      <t>カイシ</t>
    </rPh>
    <rPh sb="20" eb="22">
      <t>ツウサン</t>
    </rPh>
    <rPh sb="23" eb="25">
      <t>ネンカン</t>
    </rPh>
    <rPh sb="32" eb="34">
      <t>ケイレキ</t>
    </rPh>
    <rPh sb="41" eb="44">
      <t>ニホンゴ</t>
    </rPh>
    <rPh sb="45" eb="47">
      <t>ニホン</t>
    </rPh>
    <rPh sb="47" eb="49">
      <t>ブンカ</t>
    </rPh>
    <rPh sb="49" eb="51">
      <t>ケンシュウ</t>
    </rPh>
    <rPh sb="51" eb="53">
      <t>リュウガク</t>
    </rPh>
    <rPh sb="53" eb="54">
      <t>セイ</t>
    </rPh>
    <rPh sb="55" eb="57">
      <t>ニッカン</t>
    </rPh>
    <rPh sb="57" eb="59">
      <t>キョウドウ</t>
    </rPh>
    <rPh sb="59" eb="62">
      <t>リコウケイ</t>
    </rPh>
    <rPh sb="62" eb="63">
      <t>ガク</t>
    </rPh>
    <rPh sb="63" eb="64">
      <t>ブ</t>
    </rPh>
    <rPh sb="64" eb="66">
      <t>リュウガク</t>
    </rPh>
    <rPh sb="66" eb="67">
      <t>セイ</t>
    </rPh>
    <rPh sb="83" eb="85">
      <t>リュウガク</t>
    </rPh>
    <rPh sb="85" eb="86">
      <t>セイ</t>
    </rPh>
    <rPh sb="87" eb="88">
      <t>ノゾ</t>
    </rPh>
    <phoneticPr fontId="1"/>
  </si>
  <si>
    <t>3年間の学業・職務経歴</t>
    <rPh sb="1" eb="3">
      <t>ネンカン</t>
    </rPh>
    <rPh sb="4" eb="6">
      <t>ガクギョウ</t>
    </rPh>
    <rPh sb="7" eb="9">
      <t>ショクム</t>
    </rPh>
    <rPh sb="9" eb="11">
      <t>ケイレキ</t>
    </rPh>
    <phoneticPr fontId="1"/>
  </si>
  <si>
    <t>「学業成績係数」欄は、＜推薦に当たっての留意事項＞にある学業成績の算出方法に従って算出した学業成績係数を入力すること。学業成績係数の算出ができない場合は、本欄は「算出不可」と入力の上、募集要項５．（３）②の「※４」に従って「推薦状」の写しを提出すること。</t>
    <rPh sb="1" eb="3">
      <t>ガクギョウ</t>
    </rPh>
    <rPh sb="3" eb="5">
      <t>セイセキ</t>
    </rPh>
    <rPh sb="5" eb="7">
      <t>ケイスウ</t>
    </rPh>
    <rPh sb="8" eb="9">
      <t>ラン</t>
    </rPh>
    <rPh sb="12" eb="14">
      <t>スイセン</t>
    </rPh>
    <rPh sb="15" eb="16">
      <t>ア</t>
    </rPh>
    <rPh sb="20" eb="22">
      <t>リュウイ</t>
    </rPh>
    <rPh sb="22" eb="24">
      <t>ジコウ</t>
    </rPh>
    <rPh sb="28" eb="30">
      <t>ガクギョウ</t>
    </rPh>
    <rPh sb="30" eb="32">
      <t>セイセキ</t>
    </rPh>
    <rPh sb="33" eb="35">
      <t>サンシュツ</t>
    </rPh>
    <rPh sb="35" eb="37">
      <t>ホウホウ</t>
    </rPh>
    <rPh sb="38" eb="39">
      <t>シタガ</t>
    </rPh>
    <rPh sb="41" eb="43">
      <t>サンシュツ</t>
    </rPh>
    <rPh sb="45" eb="47">
      <t>ガクギョウ</t>
    </rPh>
    <rPh sb="47" eb="49">
      <t>セイセキ</t>
    </rPh>
    <rPh sb="49" eb="51">
      <t>ケイスウ</t>
    </rPh>
    <rPh sb="52" eb="54">
      <t>ニュウリョク</t>
    </rPh>
    <phoneticPr fontId="3"/>
  </si>
  <si>
    <t>「該当する語学能力条件番号」欄は、募集要項「１．（６）語学能力」のうち該当する条件番号をプルダウン（日本語①、日本語②、日本語③、英語①、英語②、英語③）から選択すること。なお、選択した条件番号は以下の項目等と整合する必要がある。</t>
    <rPh sb="1" eb="3">
      <t>ガイトウ</t>
    </rPh>
    <rPh sb="5" eb="7">
      <t>ゴガク</t>
    </rPh>
    <rPh sb="7" eb="9">
      <t>ノウリョク</t>
    </rPh>
    <rPh sb="9" eb="11">
      <t>ジョウケン</t>
    </rPh>
    <rPh sb="11" eb="13">
      <t>バンゴウ</t>
    </rPh>
    <rPh sb="14" eb="15">
      <t>ラン</t>
    </rPh>
    <rPh sb="17" eb="19">
      <t>ボシュウ</t>
    </rPh>
    <rPh sb="19" eb="21">
      <t>ヨウコウ</t>
    </rPh>
    <rPh sb="27" eb="29">
      <t>ゴガク</t>
    </rPh>
    <rPh sb="29" eb="31">
      <t>ノウリョク</t>
    </rPh>
    <rPh sb="35" eb="37">
      <t>ガイトウ</t>
    </rPh>
    <rPh sb="39" eb="41">
      <t>ジョウケン</t>
    </rPh>
    <rPh sb="41" eb="43">
      <t>バンゴウ</t>
    </rPh>
    <rPh sb="50" eb="53">
      <t>ニホンゴ</t>
    </rPh>
    <rPh sb="55" eb="58">
      <t>ニホンゴ</t>
    </rPh>
    <rPh sb="60" eb="63">
      <t>ニホンゴ</t>
    </rPh>
    <rPh sb="65" eb="67">
      <t>エイゴ</t>
    </rPh>
    <rPh sb="69" eb="71">
      <t>エイゴ</t>
    </rPh>
    <rPh sb="73" eb="75">
      <t>エイゴ</t>
    </rPh>
    <rPh sb="79" eb="81">
      <t>センタク</t>
    </rPh>
    <rPh sb="89" eb="91">
      <t>センタク</t>
    </rPh>
    <rPh sb="93" eb="95">
      <t>ジョウケン</t>
    </rPh>
    <rPh sb="95" eb="97">
      <t>バンゴウ</t>
    </rPh>
    <rPh sb="98" eb="100">
      <t>イカ</t>
    </rPh>
    <rPh sb="101" eb="103">
      <t>コウモク</t>
    </rPh>
    <rPh sb="103" eb="104">
      <t>トウ</t>
    </rPh>
    <rPh sb="105" eb="107">
      <t>セイゴウ</t>
    </rPh>
    <rPh sb="109" eb="111">
      <t>ヒツヨウ</t>
    </rPh>
    <phoneticPr fontId="3"/>
  </si>
  <si>
    <t>「在籍身分」欄は、推薦時点で確定している渡日後の在籍身分を選択すること。研究生等（非正規生）の場合は「研究」、修士（博士前期課程）の場合は「修1」、専門職学位課程の場合は「専1」、博士（博士後期課程）課程の場合は「博1」を選択すること。</t>
    <rPh sb="1" eb="3">
      <t>ザイセキ</t>
    </rPh>
    <rPh sb="3" eb="5">
      <t>ミブン</t>
    </rPh>
    <rPh sb="6" eb="7">
      <t>ラン</t>
    </rPh>
    <rPh sb="9" eb="11">
      <t>スイセン</t>
    </rPh>
    <rPh sb="14" eb="16">
      <t>カクテイ</t>
    </rPh>
    <rPh sb="20" eb="22">
      <t>トニチ</t>
    </rPh>
    <rPh sb="22" eb="23">
      <t>ゴ</t>
    </rPh>
    <rPh sb="24" eb="26">
      <t>ザイセキ</t>
    </rPh>
    <rPh sb="26" eb="28">
      <t>ミブン</t>
    </rPh>
    <rPh sb="29" eb="31">
      <t>センタク</t>
    </rPh>
    <rPh sb="36" eb="39">
      <t>ケンキュウセイ</t>
    </rPh>
    <rPh sb="39" eb="40">
      <t>トウ</t>
    </rPh>
    <rPh sb="41" eb="42">
      <t>ヒ</t>
    </rPh>
    <rPh sb="42" eb="44">
      <t>セイキ</t>
    </rPh>
    <rPh sb="44" eb="45">
      <t>セイ</t>
    </rPh>
    <rPh sb="47" eb="49">
      <t>バアイ</t>
    </rPh>
    <rPh sb="51" eb="53">
      <t>ケンキュウ</t>
    </rPh>
    <rPh sb="55" eb="57">
      <t>シュウシ</t>
    </rPh>
    <rPh sb="58" eb="60">
      <t>ハクシ</t>
    </rPh>
    <rPh sb="60" eb="62">
      <t>ゼンキ</t>
    </rPh>
    <rPh sb="62" eb="64">
      <t>カテイ</t>
    </rPh>
    <rPh sb="66" eb="68">
      <t>バアイ</t>
    </rPh>
    <rPh sb="70" eb="71">
      <t>シュウ</t>
    </rPh>
    <rPh sb="74" eb="77">
      <t>センモンショク</t>
    </rPh>
    <rPh sb="77" eb="79">
      <t>ガクイ</t>
    </rPh>
    <rPh sb="79" eb="81">
      <t>カテイ</t>
    </rPh>
    <rPh sb="82" eb="84">
      <t>バアイ</t>
    </rPh>
    <rPh sb="86" eb="87">
      <t>セン</t>
    </rPh>
    <rPh sb="90" eb="92">
      <t>ハクシ</t>
    </rPh>
    <rPh sb="93" eb="95">
      <t>ハクシ</t>
    </rPh>
    <rPh sb="95" eb="97">
      <t>コウキ</t>
    </rPh>
    <rPh sb="97" eb="99">
      <t>カテイ</t>
    </rPh>
    <rPh sb="100" eb="102">
      <t>カテイ</t>
    </rPh>
    <rPh sb="103" eb="105">
      <t>バアイ</t>
    </rPh>
    <rPh sb="107" eb="108">
      <t>ハク</t>
    </rPh>
    <rPh sb="111" eb="113">
      <t>センタク</t>
    </rPh>
    <phoneticPr fontId="3"/>
  </si>
  <si>
    <t>3.00を超過していないか。</t>
    <rPh sb="5" eb="7">
      <t>チョウカ</t>
    </rPh>
    <phoneticPr fontId="1"/>
  </si>
  <si>
    <t>2.30未満になっていないか。</t>
    <rPh sb="4" eb="6">
      <t>ミマン</t>
    </rPh>
    <phoneticPr fontId="1"/>
  </si>
  <si>
    <t>学業成績を算出できない場合、算出できない理由が「総合成績評価報告書（別紙様式３）」に記載されているか。また、学業成績係数が2.30以上に相当すると判断した根拠として、大学若しくは学部、又は大学院若しくは研究科での成績順位が上位30％以内であるとみなされることが明記されている 「所属大学等の研究科長レベル以上の推薦状（受入れ予定大学長あてのもの）」の写しを提出しているか。</t>
    <rPh sb="0" eb="2">
      <t>ガクギョウ</t>
    </rPh>
    <rPh sb="2" eb="4">
      <t>セイセキ</t>
    </rPh>
    <rPh sb="5" eb="7">
      <t>サンシュツ</t>
    </rPh>
    <rPh sb="11" eb="13">
      <t>バアイ</t>
    </rPh>
    <rPh sb="14" eb="16">
      <t>サンシュツ</t>
    </rPh>
    <rPh sb="20" eb="22">
      <t>リユウ</t>
    </rPh>
    <rPh sb="24" eb="26">
      <t>ソウゴウ</t>
    </rPh>
    <rPh sb="26" eb="28">
      <t>セイセキ</t>
    </rPh>
    <rPh sb="28" eb="30">
      <t>ヒョウカ</t>
    </rPh>
    <rPh sb="30" eb="33">
      <t>ホウコクショ</t>
    </rPh>
    <rPh sb="34" eb="36">
      <t>ベッシ</t>
    </rPh>
    <rPh sb="36" eb="38">
      <t>ヨウシキ</t>
    </rPh>
    <rPh sb="42" eb="44">
      <t>キサイ</t>
    </rPh>
    <rPh sb="130" eb="132">
      <t>メイキ</t>
    </rPh>
    <rPh sb="175" eb="176">
      <t>ウツ</t>
    </rPh>
    <rPh sb="178" eb="180">
      <t>テイシュツ</t>
    </rPh>
    <phoneticPr fontId="1"/>
  </si>
  <si>
    <t>経験「有」の場合、期間、在籍学校、プログラム名が入力されているか。また、日本語・日本文化研修留学生、日韓共同理工系学部留学生、ヤング・リーダーズプログラム留学生以外の場合は、前回の受給終了から本奨学金の受給開始までに通算３年以上の学業又は職務経歴があるか。</t>
    <rPh sb="0" eb="2">
      <t>ケイケン</t>
    </rPh>
    <rPh sb="3" eb="4">
      <t>アリ</t>
    </rPh>
    <rPh sb="6" eb="8">
      <t>バアイ</t>
    </rPh>
    <rPh sb="9" eb="11">
      <t>キカン</t>
    </rPh>
    <rPh sb="12" eb="14">
      <t>ザイセキ</t>
    </rPh>
    <rPh sb="14" eb="16">
      <t>ガッコウ</t>
    </rPh>
    <rPh sb="22" eb="23">
      <t>メイ</t>
    </rPh>
    <rPh sb="24" eb="26">
      <t>ニュウリョク</t>
    </rPh>
    <rPh sb="36" eb="39">
      <t>ニホンゴ</t>
    </rPh>
    <rPh sb="40" eb="42">
      <t>ニホン</t>
    </rPh>
    <rPh sb="42" eb="44">
      <t>ブンカ</t>
    </rPh>
    <rPh sb="44" eb="46">
      <t>ケンシュウ</t>
    </rPh>
    <rPh sb="46" eb="48">
      <t>リュウガク</t>
    </rPh>
    <rPh sb="48" eb="49">
      <t>セイ</t>
    </rPh>
    <rPh sb="50" eb="52">
      <t>ニッカン</t>
    </rPh>
    <rPh sb="52" eb="54">
      <t>キョウドウ</t>
    </rPh>
    <rPh sb="54" eb="57">
      <t>リコウケイ</t>
    </rPh>
    <rPh sb="57" eb="58">
      <t>ガク</t>
    </rPh>
    <rPh sb="58" eb="59">
      <t>ブ</t>
    </rPh>
    <rPh sb="59" eb="61">
      <t>リュウガク</t>
    </rPh>
    <rPh sb="61" eb="62">
      <t>セイ</t>
    </rPh>
    <rPh sb="77" eb="79">
      <t>リュウガク</t>
    </rPh>
    <rPh sb="79" eb="80">
      <t>セイ</t>
    </rPh>
    <rPh sb="80" eb="82">
      <t>イガイ</t>
    </rPh>
    <rPh sb="83" eb="85">
      <t>バアイ</t>
    </rPh>
    <rPh sb="87" eb="89">
      <t>ゼンカイ</t>
    </rPh>
    <rPh sb="90" eb="92">
      <t>ジュキュウ</t>
    </rPh>
    <rPh sb="92" eb="94">
      <t>シュウリョウ</t>
    </rPh>
    <rPh sb="96" eb="97">
      <t>ホン</t>
    </rPh>
    <rPh sb="97" eb="100">
      <t>ショウガクキン</t>
    </rPh>
    <rPh sb="101" eb="103">
      <t>ジュキュウ</t>
    </rPh>
    <rPh sb="103" eb="105">
      <t>カイシ</t>
    </rPh>
    <rPh sb="108" eb="110">
      <t>ツウサン</t>
    </rPh>
    <rPh sb="111" eb="112">
      <t>ネン</t>
    </rPh>
    <rPh sb="112" eb="114">
      <t>イジョウ</t>
    </rPh>
    <rPh sb="115" eb="117">
      <t>ガクギョウ</t>
    </rPh>
    <rPh sb="117" eb="118">
      <t>マタ</t>
    </rPh>
    <rPh sb="119" eb="121">
      <t>ショクム</t>
    </rPh>
    <rPh sb="121" eb="123">
      <t>ケイレキ</t>
    </rPh>
    <phoneticPr fontId="1"/>
  </si>
  <si>
    <t>iBT</t>
    <phoneticPr fontId="1"/>
  </si>
  <si>
    <t>その他種別</t>
    <rPh sb="2" eb="3">
      <t>タ</t>
    </rPh>
    <rPh sb="3" eb="5">
      <t>シュベツ</t>
    </rPh>
    <phoneticPr fontId="1"/>
  </si>
  <si>
    <t>その他
種別</t>
    <rPh sb="2" eb="3">
      <t>タ</t>
    </rPh>
    <rPh sb="4" eb="6">
      <t>シュベツ</t>
    </rPh>
    <phoneticPr fontId="1"/>
  </si>
  <si>
    <t>ITP550</t>
    <phoneticPr fontId="1"/>
  </si>
  <si>
    <t>東京都立大学</t>
    <rPh sb="0" eb="2">
      <t>トウキョウ</t>
    </rPh>
    <rPh sb="2" eb="4">
      <t>トリツ</t>
    </rPh>
    <rPh sb="4" eb="6">
      <t>ダイガク</t>
    </rPh>
    <phoneticPr fontId="1"/>
  </si>
  <si>
    <t>2022年度国費外国人留学生（研究留学生〔一般枠等〕）推薦調書（別紙様式１）</t>
    <rPh sb="15" eb="17">
      <t>ケンキュウ</t>
    </rPh>
    <rPh sb="21" eb="23">
      <t>イッパン</t>
    </rPh>
    <rPh sb="23" eb="24">
      <t>ワク</t>
    </rPh>
    <rPh sb="24" eb="25">
      <t>トウ</t>
    </rPh>
    <rPh sb="27" eb="29">
      <t>スイセン</t>
    </rPh>
    <rPh sb="29" eb="31">
      <t>チョウショ</t>
    </rPh>
    <rPh sb="32" eb="34">
      <t>ベッシ</t>
    </rPh>
    <rPh sb="34" eb="36">
      <t>ヨウシキ</t>
    </rPh>
    <phoneticPr fontId="3"/>
  </si>
  <si>
    <t>2022年度国費外国人留学生（研究留学生）推薦者一覧</t>
    <rPh sb="21" eb="24">
      <t>スイセンシャ</t>
    </rPh>
    <rPh sb="24" eb="26">
      <t>イチラン</t>
    </rPh>
    <phoneticPr fontId="3"/>
  </si>
  <si>
    <t>2022年度国費外国人留学生（研究留学生）推薦調書(別紙様式１）</t>
    <rPh sb="15" eb="17">
      <t>ケンキュウ</t>
    </rPh>
    <rPh sb="21" eb="23">
      <t>スイセン</t>
    </rPh>
    <rPh sb="23" eb="25">
      <t>チョウショ</t>
    </rPh>
    <rPh sb="26" eb="28">
      <t>ベッシ</t>
    </rPh>
    <rPh sb="28" eb="30">
      <t>ヨウシキ</t>
    </rPh>
    <phoneticPr fontId="3"/>
  </si>
  <si>
    <t>2022年度国費外国人留学生　大学推薦（研究留学生〔大学推薦（一般枠等）〕）</t>
    <rPh sb="4" eb="6">
      <t>ネンド</t>
    </rPh>
    <rPh sb="6" eb="8">
      <t>コクヒ</t>
    </rPh>
    <rPh sb="8" eb="11">
      <t>ガイ</t>
    </rPh>
    <rPh sb="11" eb="14">
      <t>リュ</t>
    </rPh>
    <rPh sb="15" eb="17">
      <t>ダイガク</t>
    </rPh>
    <rPh sb="17" eb="19">
      <t>スイセン</t>
    </rPh>
    <rPh sb="20" eb="22">
      <t>ケンキュウ</t>
    </rPh>
    <rPh sb="22" eb="25">
      <t>リュ</t>
    </rPh>
    <rPh sb="26" eb="28">
      <t>ダイガク</t>
    </rPh>
    <rPh sb="28" eb="30">
      <t>スイセン</t>
    </rPh>
    <rPh sb="31" eb="33">
      <t>イッパン</t>
    </rPh>
    <rPh sb="33" eb="34">
      <t>ワク</t>
    </rPh>
    <rPh sb="34" eb="35">
      <t>トウ</t>
    </rPh>
    <phoneticPr fontId="1"/>
  </si>
  <si>
    <t>始期が「2022年10月」以外になっていないか。「2022年9月」の場合は、備考欄に理由を入力した上で、それを示す根拠資料（学則の写し等）をあわせて提出すること。</t>
    <rPh sb="8" eb="9">
      <t>ネン</t>
    </rPh>
    <rPh sb="11" eb="12">
      <t>ガツ</t>
    </rPh>
    <rPh sb="29" eb="30">
      <t>ネン</t>
    </rPh>
    <rPh sb="31" eb="32">
      <t>ガツ</t>
    </rPh>
    <rPh sb="34" eb="36">
      <t>バアイ</t>
    </rPh>
    <rPh sb="38" eb="40">
      <t>ビコウ</t>
    </rPh>
    <rPh sb="40" eb="41">
      <t>ラン</t>
    </rPh>
    <rPh sb="42" eb="44">
      <t>リユウ</t>
    </rPh>
    <rPh sb="45" eb="47">
      <t>ニュウリョク</t>
    </rPh>
    <rPh sb="49" eb="50">
      <t>ウエ</t>
    </rPh>
    <rPh sb="55" eb="56">
      <t>シメ</t>
    </rPh>
    <rPh sb="57" eb="59">
      <t>コンキョ</t>
    </rPh>
    <rPh sb="59" eb="61">
      <t>シリョウ</t>
    </rPh>
    <rPh sb="62" eb="64">
      <t>ガクソク</t>
    </rPh>
    <rPh sb="65" eb="66">
      <t>ウツ</t>
    </rPh>
    <rPh sb="67" eb="68">
      <t>トウ</t>
    </rPh>
    <rPh sb="74" eb="76">
      <t>テイシュツ</t>
    </rPh>
    <phoneticPr fontId="1"/>
  </si>
  <si>
    <t>終期が「2024年3月」以外になっていないか。</t>
    <rPh sb="8" eb="9">
      <t>ネン</t>
    </rPh>
    <rPh sb="10" eb="11">
      <t>ガツ</t>
    </rPh>
    <phoneticPr fontId="1"/>
  </si>
  <si>
    <t>999</t>
    <phoneticPr fontId="1"/>
  </si>
  <si>
    <t>日本</t>
    <rPh sb="0" eb="2">
      <t>ニホン</t>
    </rPh>
    <phoneticPr fontId="1"/>
  </si>
  <si>
    <t>重点地域</t>
    <rPh sb="0" eb="2">
      <t>ジュウテン</t>
    </rPh>
    <rPh sb="2" eb="4">
      <t>チイキ</t>
    </rPh>
    <phoneticPr fontId="1"/>
  </si>
  <si>
    <t>国番号</t>
    <phoneticPr fontId="1"/>
  </si>
  <si>
    <t>重点地域</t>
    <rPh sb="0" eb="4">
      <t>ジュウテンチイキ</t>
    </rPh>
    <phoneticPr fontId="3"/>
  </si>
  <si>
    <t>重点地域</t>
    <rPh sb="0" eb="4">
      <t>ジュウテンチイキ</t>
    </rPh>
    <phoneticPr fontId="1"/>
  </si>
  <si>
    <t>　また、直接、大学院正規課程に入学することが現時点で決定（入試を受験し正規課程への入学許可が出ている場合）している場合は、2022年9月又は10月から当該課程の標準修業年限までの期間を記入すること。</t>
    <rPh sb="67" eb="68">
      <t>ガツ</t>
    </rPh>
    <rPh sb="68" eb="69">
      <t>マタ</t>
    </rPh>
    <phoneticPr fontId="3"/>
  </si>
  <si>
    <t>重点地域</t>
    <rPh sb="0" eb="2">
      <t>ジュウテン</t>
    </rPh>
    <rPh sb="2" eb="4">
      <t>チイキ</t>
    </rPh>
    <phoneticPr fontId="3"/>
  </si>
  <si>
    <t>「希望奨学金支給期間」欄は、研究生等（非正規生）として入学する場合は原則として2022年10月から2024年3月までの1年6か月となる。これ以外の期間を入力する場合は、それを証する資料（各学期の開始時期の記載された学則等の写し等）を添付すること。</t>
    <rPh sb="1" eb="3">
      <t>キボウ</t>
    </rPh>
    <rPh sb="3" eb="6">
      <t>ショウガクキン</t>
    </rPh>
    <rPh sb="6" eb="8">
      <t>シキュウ</t>
    </rPh>
    <rPh sb="8" eb="10">
      <t>キカン</t>
    </rPh>
    <rPh sb="19" eb="20">
      <t>ヒ</t>
    </rPh>
    <rPh sb="20" eb="22">
      <t>セイキ</t>
    </rPh>
    <rPh sb="22" eb="23">
      <t>セイ</t>
    </rPh>
    <phoneticPr fontId="3"/>
  </si>
  <si>
    <t>「文部科学省への推薦」欄は、文部科学省への推薦前に、学内選考の結果「2022年度奨学金支給開始」の「日本政府（文部科学省）奨学金制度のプログラム」に推薦予定であること及び文部科学省へ重複推薦された場合は全ての大学において国費外国人留学生に採用されないことを候補者に通知し、当該大学から推薦される意思があるかメールや書面等記録の残る形で確認し、「通知及び意思確認済み」を選択した上で提出すること。付されていないものは審査対象としない。</t>
    <rPh sb="11" eb="12">
      <t>ラン</t>
    </rPh>
    <rPh sb="128" eb="131">
      <t>コウホシャ</t>
    </rPh>
    <phoneticPr fontId="1"/>
  </si>
  <si>
    <t>○</t>
    <phoneticPr fontId="1"/>
  </si>
  <si>
    <t>110</t>
    <phoneticPr fontId="1"/>
  </si>
  <si>
    <t>111</t>
    <phoneticPr fontId="1"/>
  </si>
  <si>
    <t>112</t>
    <phoneticPr fontId="1"/>
  </si>
  <si>
    <t>113</t>
    <phoneticPr fontId="1"/>
  </si>
  <si>
    <t>114</t>
    <phoneticPr fontId="1"/>
  </si>
  <si>
    <t>115</t>
    <phoneticPr fontId="1"/>
  </si>
  <si>
    <t>116</t>
    <phoneticPr fontId="1"/>
  </si>
  <si>
    <t>117</t>
    <phoneticPr fontId="1"/>
  </si>
  <si>
    <t>118</t>
    <phoneticPr fontId="1"/>
  </si>
  <si>
    <t>119</t>
    <phoneticPr fontId="1"/>
  </si>
  <si>
    <t>モルディブ</t>
    <phoneticPr fontId="1"/>
  </si>
  <si>
    <t>120</t>
    <phoneticPr fontId="1"/>
  </si>
  <si>
    <t>モンゴル</t>
    <phoneticPr fontId="1"/>
  </si>
  <si>
    <t>121</t>
    <phoneticPr fontId="1"/>
  </si>
  <si>
    <t>バヌアツ</t>
    <phoneticPr fontId="1"/>
  </si>
  <si>
    <t>ベリーズ</t>
    <phoneticPr fontId="1"/>
  </si>
  <si>
    <t>アルバニア</t>
    <phoneticPr fontId="1"/>
  </si>
  <si>
    <t>北マケドニア</t>
    <rPh sb="0" eb="1">
      <t>キタ</t>
    </rPh>
    <phoneticPr fontId="1"/>
  </si>
  <si>
    <t>キプロス</t>
    <phoneticPr fontId="1"/>
  </si>
  <si>
    <t>ギリシャ</t>
    <phoneticPr fontId="1"/>
  </si>
  <si>
    <t>セーシェル</t>
    <phoneticPr fontId="1"/>
  </si>
  <si>
    <t>カーボベルデ</t>
    <phoneticPr fontId="1"/>
  </si>
  <si>
    <t>モーリシャス</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</si>
</sst>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0_ "/>
    <numFmt numFmtId="177" formatCode="0.00_);[Red]\(0.00\)"/>
    <numFmt numFmtId="178" formatCode="0.0_ "/>
  </numFmts>
  <fonts count="52">
    <font>
      <sz val="11"/>
      <color theme="1"/>
      <name val="ＭＳ Ｐゴシック"/>
      <family val="2"/>
      <charset val="128"/>
      <scheme val="minor"/>
    </font>
    <font>
      <sz val="6"/>
      <name val="ＭＳ Ｐゴシック"/>
      <family val="2"/>
      <charset val="128"/>
      <scheme val="minor"/>
    </font>
    <font>
      <sz val="10"/>
      <color theme="1"/>
      <name val="ＭＳ Ｐゴシック"/>
      <family val="3"/>
      <charset val="128"/>
      <scheme val="minor"/>
    </font>
    <font>
      <sz val="6"/>
      <name val="ＭＳ Ｐゴシック"/>
      <family val="3"/>
      <charset val="128"/>
    </font>
    <font>
      <sz val="11"/>
      <name val="ＭＳ Ｐゴシック"/>
      <family val="3"/>
      <charset val="128"/>
    </font>
    <font>
      <sz val="10.5"/>
      <name val="ＭＳ 明朝"/>
      <family val="1"/>
      <charset val="128"/>
    </font>
    <font>
      <sz val="8"/>
      <color indexed="9"/>
      <name val="ＭＳ Ｐゴシック"/>
      <family val="3"/>
      <charset val="128"/>
    </font>
    <font>
      <sz val="8"/>
      <color indexed="8"/>
      <name val="ＭＳ Ｐゴシック"/>
      <family val="3"/>
      <charset val="128"/>
    </font>
    <font>
      <sz val="12"/>
      <name val="ＭＳ Ｐゴシック"/>
      <family val="3"/>
      <charset val="128"/>
    </font>
    <font>
      <sz val="10"/>
      <name val="ＭＳ 明朝"/>
      <family val="1"/>
      <charset val="128"/>
    </font>
    <font>
      <sz val="11"/>
      <name val="ＭＳ Ｐゴシック"/>
      <family val="2"/>
      <charset val="128"/>
      <scheme val="minor"/>
    </font>
    <font>
      <sz val="11"/>
      <name val="ＭＳ ゴシック"/>
      <family val="3"/>
      <charset val="128"/>
    </font>
    <font>
      <sz val="16"/>
      <name val="ＭＳ 明朝"/>
      <family val="1"/>
      <charset val="128"/>
    </font>
    <font>
      <sz val="14"/>
      <name val="ＭＳ 明朝"/>
      <family val="1"/>
      <charset val="128"/>
    </font>
    <font>
      <sz val="11"/>
      <name val="ＭＳ 明朝"/>
      <family val="1"/>
      <charset val="128"/>
    </font>
    <font>
      <sz val="18"/>
      <name val="ＭＳ ゴシック"/>
      <family val="3"/>
      <charset val="128"/>
    </font>
    <font>
      <b/>
      <sz val="16"/>
      <name val="ＭＳ ゴシック"/>
      <family val="3"/>
      <charset val="128"/>
    </font>
    <font>
      <sz val="12"/>
      <name val="ＭＳ ゴシック"/>
      <family val="3"/>
      <charset val="128"/>
    </font>
    <font>
      <sz val="14"/>
      <name val="ＭＳ ゴシック"/>
      <family val="3"/>
      <charset val="128"/>
    </font>
    <font>
      <sz val="22"/>
      <name val="ＭＳ ゴシック"/>
      <family val="3"/>
      <charset val="128"/>
    </font>
    <font>
      <b/>
      <sz val="12"/>
      <name val="ＭＳ ゴシック"/>
      <family val="3"/>
      <charset val="128"/>
    </font>
    <font>
      <sz val="16"/>
      <name val="ＭＳ ゴシック"/>
      <family val="3"/>
      <charset val="128"/>
    </font>
    <font>
      <sz val="14"/>
      <color indexed="81"/>
      <name val="ＭＳ Ｐゴシック"/>
      <family val="3"/>
      <charset val="128"/>
    </font>
    <font>
      <sz val="12"/>
      <name val="Arial"/>
      <family val="2"/>
    </font>
    <font>
      <sz val="9"/>
      <name val="ＭＳ Ｐゴシック"/>
      <family val="3"/>
      <charset val="128"/>
    </font>
    <font>
      <sz val="16"/>
      <name val="ＭＳ Ｐ明朝"/>
      <family val="1"/>
      <charset val="128"/>
    </font>
    <font>
      <sz val="12"/>
      <name val="ＭＳ Ｐ明朝"/>
      <family val="1"/>
      <charset val="128"/>
    </font>
    <font>
      <sz val="8"/>
      <color theme="1"/>
      <name val="ＭＳ Ｐゴシック"/>
      <family val="3"/>
      <charset val="128"/>
    </font>
    <font>
      <sz val="8"/>
      <color theme="0"/>
      <name val="ＭＳ Ｐゴシック"/>
      <family val="3"/>
      <charset val="128"/>
    </font>
    <font>
      <sz val="8"/>
      <color theme="1"/>
      <name val="ＭＳ Ｐゴシック"/>
      <family val="3"/>
      <charset val="128"/>
      <scheme val="minor"/>
    </font>
    <font>
      <sz val="8"/>
      <color theme="0"/>
      <name val="ＭＳ Ｐゴシック"/>
      <family val="3"/>
      <charset val="128"/>
      <scheme val="minor"/>
    </font>
    <font>
      <sz val="7"/>
      <name val="ＭＳ 明朝"/>
      <family val="1"/>
      <charset val="128"/>
    </font>
    <font>
      <sz val="8"/>
      <name val="ＭＳ 明朝"/>
      <family val="1"/>
      <charset val="128"/>
    </font>
    <font>
      <sz val="9"/>
      <name val="ＭＳ 明朝"/>
      <family val="1"/>
      <charset val="128"/>
    </font>
    <font>
      <sz val="10"/>
      <name val="ＭＳ ゴシック"/>
      <family val="3"/>
      <charset val="128"/>
    </font>
    <font>
      <sz val="10"/>
      <name val="ＭＳ Ｐゴシック"/>
      <family val="3"/>
      <charset val="128"/>
    </font>
    <font>
      <sz val="9"/>
      <name val="ＭＳ ゴシック"/>
      <family val="3"/>
      <charset val="128"/>
    </font>
    <font>
      <sz val="11"/>
      <name val="ＭＳ Ｐゴシック"/>
      <family val="3"/>
      <charset val="128"/>
      <scheme val="minor"/>
    </font>
    <font>
      <sz val="11"/>
      <color rgb="FFFF0000"/>
      <name val="ＭＳ Ｐゴシック"/>
      <family val="2"/>
      <charset val="128"/>
      <scheme val="minor"/>
    </font>
    <font>
      <sz val="10.5"/>
      <color theme="1"/>
      <name val="ＭＳ 明朝"/>
      <family val="1"/>
      <charset val="128"/>
    </font>
    <font>
      <sz val="11"/>
      <color theme="1"/>
      <name val="ＭＳ 明朝"/>
      <family val="1"/>
      <charset val="128"/>
    </font>
    <font>
      <sz val="11"/>
      <color theme="1"/>
      <name val="ＭＳ Ｐゴシック"/>
      <family val="2"/>
      <charset val="128"/>
      <scheme val="minor"/>
    </font>
    <font>
      <sz val="11"/>
      <color rgb="FF0070C0"/>
      <name val="ＭＳ Ｐゴシック"/>
      <family val="2"/>
      <charset val="128"/>
      <scheme val="minor"/>
    </font>
    <font>
      <sz val="11"/>
      <color theme="1"/>
      <name val="ＭＳ ゴシック"/>
      <family val="3"/>
      <charset val="128"/>
    </font>
    <font>
      <sz val="12"/>
      <color theme="1"/>
      <name val="ＭＳ ゴシック"/>
      <family val="3"/>
      <charset val="128"/>
    </font>
    <font>
      <sz val="10"/>
      <color theme="1"/>
      <name val="ＭＳ ゴシック"/>
      <family val="3"/>
      <charset val="128"/>
    </font>
    <font>
      <sz val="10.5"/>
      <color theme="1"/>
      <name val="ＭＳ ゴシック"/>
      <family val="3"/>
      <charset val="128"/>
    </font>
    <font>
      <sz val="9"/>
      <color indexed="81"/>
      <name val="MS P ゴシック"/>
      <family val="3"/>
      <charset val="128"/>
    </font>
    <font>
      <b/>
      <sz val="9"/>
      <color indexed="81"/>
      <name val="MS P ゴシック"/>
      <family val="3"/>
      <charset val="128"/>
    </font>
    <font>
      <sz val="11"/>
      <color theme="1"/>
      <name val="ＭＳ Ｐゴシック"/>
      <family val="3"/>
      <charset val="128"/>
      <scheme val="minor"/>
    </font>
    <font>
      <sz val="9"/>
      <color theme="1"/>
      <name val="ＭＳ 明朝"/>
      <family val="1"/>
      <charset val="128"/>
    </font>
    <font>
      <u/>
      <sz val="11"/>
      <color theme="10"/>
      <name val="ＭＳ Ｐゴシック"/>
      <family val="2"/>
      <charset val="128"/>
      <scheme val="minor"/>
    </font>
  </fonts>
  <fills count="14">
    <fill>
      <patternFill patternType="none"/>
    </fill>
    <fill>
      <patternFill patternType="gray125"/>
    </fill>
    <fill>
      <patternFill patternType="solid">
        <fgColor indexed="43"/>
        <bgColor indexed="64"/>
      </patternFill>
    </fill>
    <fill>
      <patternFill patternType="solid">
        <fgColor indexed="8"/>
        <bgColor indexed="64"/>
      </patternFill>
    </fill>
    <fill>
      <patternFill patternType="solid">
        <fgColor indexed="26"/>
        <bgColor indexed="64"/>
      </patternFill>
    </fill>
    <fill>
      <patternFill patternType="solid">
        <fgColor indexed="9"/>
        <bgColor indexed="64"/>
      </patternFill>
    </fill>
    <fill>
      <patternFill patternType="solid">
        <fgColor theme="7" tint="0.59999389629810485"/>
        <bgColor indexed="64"/>
      </patternFill>
    </fill>
    <fill>
      <patternFill patternType="solid">
        <fgColor rgb="FFFFFF00"/>
        <bgColor indexed="64"/>
      </patternFill>
    </fill>
    <fill>
      <patternFill patternType="solid">
        <fgColor rgb="FFFFFFCC"/>
        <bgColor indexed="64"/>
      </patternFill>
    </fill>
    <fill>
      <patternFill patternType="solid">
        <fgColor rgb="FFFFFF99"/>
        <bgColor indexed="64"/>
      </patternFill>
    </fill>
    <fill>
      <patternFill patternType="solid">
        <fgColor theme="0" tint="-0.14999847407452621"/>
        <bgColor indexed="64"/>
      </patternFill>
    </fill>
    <fill>
      <patternFill patternType="solid">
        <fgColor theme="1"/>
        <bgColor indexed="64"/>
      </patternFill>
    </fill>
    <fill>
      <patternFill patternType="solid">
        <fgColor rgb="FF00B050"/>
        <bgColor indexed="64"/>
      </patternFill>
    </fill>
    <fill>
      <patternFill patternType="solid">
        <fgColor rgb="FF00B0F0"/>
        <bgColor indexed="64"/>
      </patternFill>
    </fill>
  </fills>
  <borders count="4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top style="medium">
        <color indexed="64"/>
      </top>
      <bottom/>
      <diagonal/>
    </border>
    <border>
      <left/>
      <right style="thin">
        <color indexed="64"/>
      </right>
      <top style="medium">
        <color indexed="64"/>
      </top>
      <bottom/>
      <diagonal/>
    </border>
    <border>
      <left/>
      <right/>
      <top style="medium">
        <color indexed="64"/>
      </top>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s>
  <cellStyleXfs count="6">
    <xf numFmtId="0" fontId="0" fillId="0" borderId="0">
      <alignment vertical="center"/>
    </xf>
    <xf numFmtId="0" fontId="2" fillId="0" borderId="0">
      <alignment vertical="center"/>
    </xf>
    <xf numFmtId="0" fontId="4" fillId="0" borderId="0"/>
    <xf numFmtId="0" fontId="4" fillId="0" borderId="0">
      <alignment vertical="center"/>
    </xf>
    <xf numFmtId="0" fontId="23" fillId="0" borderId="0"/>
    <xf numFmtId="0" fontId="51" fillId="0" borderId="0" applyNumberFormat="0" applyFill="0" applyBorder="0" applyAlignment="0" applyProtection="0">
      <alignment vertical="center"/>
    </xf>
  </cellStyleXfs>
  <cellXfs count="513">
    <xf numFmtId="0" fontId="0" fillId="0" borderId="0" xfId="0">
      <alignment vertical="center"/>
    </xf>
    <xf numFmtId="0" fontId="5" fillId="0" borderId="7" xfId="1" applyFont="1" applyFill="1" applyBorder="1" applyAlignment="1" applyProtection="1">
      <alignment vertical="center"/>
      <protection locked="0"/>
    </xf>
    <xf numFmtId="0" fontId="2" fillId="0" borderId="0" xfId="1">
      <alignment vertical="center"/>
    </xf>
    <xf numFmtId="0" fontId="6" fillId="3" borderId="0" xfId="1" applyNumberFormat="1" applyFont="1" applyFill="1" applyAlignment="1">
      <alignment horizontal="center" vertical="center" wrapText="1"/>
    </xf>
    <xf numFmtId="0" fontId="7" fillId="4" borderId="1" xfId="1" applyNumberFormat="1" applyFont="1" applyFill="1" applyBorder="1" applyProtection="1">
      <alignment vertical="center"/>
      <protection locked="0"/>
    </xf>
    <xf numFmtId="0" fontId="7" fillId="0" borderId="0" xfId="1" applyNumberFormat="1" applyFont="1" applyFill="1" applyBorder="1" applyProtection="1">
      <alignment vertical="center"/>
      <protection locked="0"/>
    </xf>
    <xf numFmtId="0" fontId="7" fillId="4" borderId="3" xfId="1" applyNumberFormat="1" applyFont="1" applyFill="1" applyBorder="1" applyProtection="1">
      <alignment vertical="center"/>
      <protection locked="0"/>
    </xf>
    <xf numFmtId="0" fontId="6" fillId="3" borderId="1" xfId="1" applyNumberFormat="1" applyFont="1" applyFill="1" applyBorder="1" applyAlignment="1">
      <alignment horizontal="center" vertical="center" wrapText="1"/>
    </xf>
    <xf numFmtId="0" fontId="6" fillId="3" borderId="3" xfId="1" applyNumberFormat="1" applyFont="1" applyFill="1" applyBorder="1" applyAlignment="1">
      <alignment horizontal="center" vertical="center" wrapText="1"/>
    </xf>
    <xf numFmtId="0" fontId="7" fillId="4" borderId="1" xfId="1" applyNumberFormat="1" applyFont="1" applyFill="1" applyBorder="1" applyProtection="1">
      <alignment vertical="center"/>
    </xf>
    <xf numFmtId="0" fontId="7" fillId="4" borderId="3" xfId="1" applyNumberFormat="1" applyFont="1" applyFill="1" applyBorder="1" applyProtection="1">
      <alignment vertical="center"/>
    </xf>
    <xf numFmtId="0" fontId="9" fillId="0" borderId="0" xfId="0" applyFont="1" applyFill="1" applyAlignment="1">
      <alignment horizontal="left" vertical="center"/>
    </xf>
    <xf numFmtId="0" fontId="6" fillId="3" borderId="5" xfId="1" applyNumberFormat="1" applyFont="1" applyFill="1" applyBorder="1" applyAlignment="1">
      <alignment horizontal="center" vertical="center" wrapText="1"/>
    </xf>
    <xf numFmtId="0" fontId="7" fillId="4" borderId="5" xfId="1" applyNumberFormat="1" applyFont="1" applyFill="1" applyBorder="1" applyProtection="1">
      <alignment vertical="center"/>
      <protection locked="0"/>
    </xf>
    <xf numFmtId="0" fontId="10" fillId="0" borderId="0" xfId="0" applyFont="1">
      <alignment vertical="center"/>
    </xf>
    <xf numFmtId="0" fontId="13" fillId="0" borderId="0" xfId="1" applyFont="1" applyFill="1" applyAlignment="1">
      <alignment vertical="center"/>
    </xf>
    <xf numFmtId="0" fontId="14" fillId="0" borderId="0" xfId="0" applyFont="1">
      <alignment vertical="center"/>
    </xf>
    <xf numFmtId="0" fontId="14" fillId="0" borderId="6" xfId="0" applyFont="1" applyBorder="1">
      <alignment vertical="center"/>
    </xf>
    <xf numFmtId="0" fontId="5" fillId="0" borderId="5" xfId="1" applyFont="1" applyFill="1" applyBorder="1" applyAlignment="1" applyProtection="1">
      <alignment vertical="center" wrapText="1"/>
    </xf>
    <xf numFmtId="0" fontId="5" fillId="0" borderId="0" xfId="1" applyFont="1" applyFill="1" applyBorder="1" applyAlignment="1" applyProtection="1">
      <alignment vertical="center"/>
    </xf>
    <xf numFmtId="0" fontId="14" fillId="0" borderId="8" xfId="0" applyFont="1" applyBorder="1">
      <alignment vertical="center"/>
    </xf>
    <xf numFmtId="0" fontId="5" fillId="0" borderId="7" xfId="1" applyFont="1" applyFill="1" applyBorder="1" applyAlignment="1" applyProtection="1">
      <alignment vertical="center"/>
    </xf>
    <xf numFmtId="0" fontId="14" fillId="0" borderId="7" xfId="0" applyFont="1" applyBorder="1">
      <alignment vertical="center"/>
    </xf>
    <xf numFmtId="0" fontId="9" fillId="0" borderId="7" xfId="1" applyFont="1" applyFill="1" applyBorder="1" applyAlignment="1">
      <alignment vertical="center"/>
    </xf>
    <xf numFmtId="0" fontId="5" fillId="0" borderId="9" xfId="1" applyFont="1" applyFill="1" applyBorder="1" applyAlignment="1" applyProtection="1">
      <alignment vertical="center"/>
    </xf>
    <xf numFmtId="0" fontId="14" fillId="0" borderId="10" xfId="0" applyFont="1" applyBorder="1">
      <alignment vertical="center"/>
    </xf>
    <xf numFmtId="0" fontId="5" fillId="0" borderId="10" xfId="1" applyFont="1" applyFill="1" applyBorder="1" applyAlignment="1" applyProtection="1">
      <alignment horizontal="left" vertical="center" wrapText="1"/>
    </xf>
    <xf numFmtId="0" fontId="5" fillId="0" borderId="11" xfId="1" applyFont="1" applyFill="1" applyBorder="1" applyAlignment="1" applyProtection="1">
      <alignment vertical="center" wrapText="1"/>
    </xf>
    <xf numFmtId="0" fontId="14" fillId="0" borderId="0" xfId="0" applyFont="1" applyBorder="1">
      <alignment vertical="center"/>
    </xf>
    <xf numFmtId="0" fontId="5" fillId="0" borderId="0" xfId="1" applyFont="1" applyFill="1" applyBorder="1" applyAlignment="1" applyProtection="1">
      <alignment horizontal="left" vertical="center" wrapText="1"/>
    </xf>
    <xf numFmtId="0" fontId="5" fillId="0" borderId="8" xfId="1" applyFont="1" applyFill="1" applyBorder="1" applyAlignment="1" applyProtection="1">
      <alignment vertical="center" wrapText="1"/>
    </xf>
    <xf numFmtId="0" fontId="5" fillId="0" borderId="2" xfId="1" applyFont="1" applyFill="1" applyBorder="1" applyAlignment="1" applyProtection="1">
      <alignment horizontal="left" vertical="center"/>
    </xf>
    <xf numFmtId="0" fontId="14" fillId="0" borderId="10" xfId="0" applyFont="1" applyFill="1" applyBorder="1">
      <alignment vertical="center"/>
    </xf>
    <xf numFmtId="0" fontId="5" fillId="0" borderId="6" xfId="1" applyFont="1" applyFill="1" applyBorder="1" applyAlignment="1" applyProtection="1">
      <alignment vertical="center" shrinkToFit="1"/>
      <protection locked="0"/>
    </xf>
    <xf numFmtId="0" fontId="5" fillId="0" borderId="10" xfId="1" applyFont="1" applyFill="1" applyBorder="1" applyAlignment="1" applyProtection="1">
      <alignment vertical="center"/>
      <protection locked="0"/>
    </xf>
    <xf numFmtId="0" fontId="5" fillId="0" borderId="10" xfId="1" applyFont="1" applyFill="1" applyBorder="1" applyAlignment="1" applyProtection="1">
      <alignment vertical="center" wrapText="1"/>
    </xf>
    <xf numFmtId="0" fontId="5" fillId="0" borderId="10" xfId="1" applyFont="1" applyFill="1" applyBorder="1" applyAlignment="1" applyProtection="1">
      <alignment vertical="center" shrinkToFit="1"/>
      <protection locked="0"/>
    </xf>
    <xf numFmtId="0" fontId="15" fillId="0" borderId="0" xfId="0" applyNumberFormat="1" applyFont="1" applyAlignment="1">
      <alignment horizontal="center" vertical="center"/>
    </xf>
    <xf numFmtId="49" fontId="16" fillId="7" borderId="0" xfId="1" applyNumberFormat="1" applyFont="1" applyFill="1" applyAlignment="1">
      <alignment vertical="center"/>
    </xf>
    <xf numFmtId="0" fontId="15" fillId="7" borderId="0" xfId="0" applyNumberFormat="1" applyFont="1" applyFill="1" applyAlignment="1">
      <alignment horizontal="center" vertical="center"/>
    </xf>
    <xf numFmtId="0" fontId="17" fillId="7" borderId="0" xfId="0" applyFont="1" applyFill="1" applyBorder="1" applyAlignment="1">
      <alignment vertical="center"/>
    </xf>
    <xf numFmtId="177" fontId="15" fillId="7" borderId="0" xfId="0" applyNumberFormat="1" applyFont="1" applyFill="1" applyAlignment="1">
      <alignment horizontal="center" vertical="center"/>
    </xf>
    <xf numFmtId="0" fontId="17" fillId="7" borderId="0" xfId="0" applyNumberFormat="1" applyFont="1" applyFill="1" applyAlignment="1">
      <alignment vertical="center"/>
    </xf>
    <xf numFmtId="0" fontId="17" fillId="0" borderId="0" xfId="0" applyNumberFormat="1" applyFont="1" applyAlignment="1">
      <alignment vertical="center"/>
    </xf>
    <xf numFmtId="0" fontId="17" fillId="0" borderId="0" xfId="0" applyNumberFormat="1" applyFont="1" applyAlignment="1"/>
    <xf numFmtId="0" fontId="11" fillId="0" borderId="0" xfId="0" applyNumberFormat="1" applyFont="1" applyAlignment="1">
      <alignment vertical="center"/>
    </xf>
    <xf numFmtId="49" fontId="11" fillId="0" borderId="0" xfId="0" applyNumberFormat="1" applyFont="1" applyAlignment="1">
      <alignment vertical="center"/>
    </xf>
    <xf numFmtId="0" fontId="11" fillId="0" borderId="0" xfId="0" applyNumberFormat="1" applyFont="1" applyAlignment="1">
      <alignment horizontal="center" vertical="center"/>
    </xf>
    <xf numFmtId="49" fontId="11" fillId="0" borderId="0" xfId="0" applyNumberFormat="1" applyFont="1" applyAlignment="1">
      <alignment horizontal="center" vertical="center"/>
    </xf>
    <xf numFmtId="0" fontId="11" fillId="0" borderId="0" xfId="0" applyNumberFormat="1" applyFont="1" applyAlignment="1">
      <alignment horizontal="left" vertical="center"/>
    </xf>
    <xf numFmtId="177" fontId="11" fillId="0" borderId="0" xfId="0" applyNumberFormat="1" applyFont="1" applyAlignment="1">
      <alignment horizontal="center" vertical="center"/>
    </xf>
    <xf numFmtId="0" fontId="18" fillId="0" borderId="0" xfId="0" applyNumberFormat="1" applyFont="1" applyAlignment="1">
      <alignment horizontal="center" vertical="center"/>
    </xf>
    <xf numFmtId="0" fontId="19" fillId="0" borderId="0" xfId="0" applyNumberFormat="1" applyFont="1" applyAlignment="1">
      <alignment vertical="center"/>
    </xf>
    <xf numFmtId="0" fontId="19" fillId="0" borderId="0" xfId="0" applyNumberFormat="1" applyFont="1" applyAlignment="1"/>
    <xf numFmtId="0" fontId="17" fillId="0" borderId="0" xfId="0" applyNumberFormat="1" applyFont="1" applyBorder="1" applyAlignment="1">
      <alignment horizontal="center" vertical="center"/>
    </xf>
    <xf numFmtId="49" fontId="21" fillId="0" borderId="0" xfId="1" applyNumberFormat="1" applyFont="1" applyAlignment="1">
      <alignment vertical="center"/>
    </xf>
    <xf numFmtId="0" fontId="17" fillId="0" borderId="0" xfId="0" applyFont="1" applyBorder="1" applyAlignment="1">
      <alignment vertical="center"/>
    </xf>
    <xf numFmtId="177" fontId="15" fillId="0" borderId="0" xfId="0" applyNumberFormat="1" applyFont="1" applyAlignment="1">
      <alignment horizontal="center" vertical="center"/>
    </xf>
    <xf numFmtId="49" fontId="11" fillId="0" borderId="0" xfId="0" applyNumberFormat="1" applyFont="1" applyAlignment="1">
      <alignment vertical="center" wrapText="1"/>
    </xf>
    <xf numFmtId="0" fontId="11" fillId="0" borderId="0" xfId="0" applyNumberFormat="1" applyFont="1" applyAlignment="1">
      <alignment vertical="center" wrapText="1"/>
    </xf>
    <xf numFmtId="0" fontId="11" fillId="0" borderId="0" xfId="0" applyNumberFormat="1" applyFont="1" applyAlignment="1">
      <alignment horizontal="center" vertical="center" wrapText="1"/>
    </xf>
    <xf numFmtId="0" fontId="11" fillId="0" borderId="0" xfId="1" applyNumberFormat="1" applyFont="1" applyAlignment="1">
      <alignment horizontal="center" vertical="center"/>
    </xf>
    <xf numFmtId="0" fontId="11" fillId="0" borderId="0" xfId="1" applyNumberFormat="1" applyFont="1" applyAlignment="1">
      <alignment vertical="center"/>
    </xf>
    <xf numFmtId="49" fontId="11" fillId="0" borderId="0" xfId="1" applyNumberFormat="1" applyFont="1" applyAlignment="1">
      <alignment vertical="center"/>
    </xf>
    <xf numFmtId="49" fontId="11" fillId="0" borderId="0" xfId="1" applyNumberFormat="1" applyFont="1" applyAlignment="1">
      <alignment horizontal="center" vertical="center"/>
    </xf>
    <xf numFmtId="0" fontId="11" fillId="0" borderId="0" xfId="1" applyNumberFormat="1" applyFont="1" applyAlignment="1">
      <alignment horizontal="left" vertical="center"/>
    </xf>
    <xf numFmtId="177" fontId="11" fillId="0" borderId="0" xfId="1" applyNumberFormat="1" applyFont="1" applyAlignment="1">
      <alignment horizontal="center" vertical="center"/>
    </xf>
    <xf numFmtId="0" fontId="4" fillId="5" borderId="1" xfId="0" applyNumberFormat="1" applyFont="1" applyFill="1" applyBorder="1" applyAlignment="1">
      <alignment horizontal="center" vertical="center" wrapText="1"/>
    </xf>
    <xf numFmtId="0" fontId="15" fillId="0" borderId="0" xfId="0" applyNumberFormat="1" applyFont="1" applyFill="1" applyAlignment="1">
      <alignment horizontal="center" vertical="center"/>
    </xf>
    <xf numFmtId="0" fontId="17" fillId="0" borderId="0" xfId="0" applyNumberFormat="1" applyFont="1" applyFill="1" applyBorder="1" applyAlignment="1">
      <alignment horizontal="center" vertical="center"/>
    </xf>
    <xf numFmtId="0" fontId="17" fillId="0" borderId="0" xfId="0" applyFont="1" applyFill="1" applyBorder="1" applyAlignment="1">
      <alignment horizontal="center" vertical="center"/>
    </xf>
    <xf numFmtId="0" fontId="17" fillId="0" borderId="0" xfId="0" applyNumberFormat="1" applyFont="1" applyFill="1" applyAlignment="1">
      <alignment vertical="center"/>
    </xf>
    <xf numFmtId="0" fontId="17" fillId="0" borderId="0" xfId="0" applyNumberFormat="1" applyFont="1" applyFill="1" applyAlignment="1"/>
    <xf numFmtId="0" fontId="17" fillId="0" borderId="0" xfId="0" applyNumberFormat="1" applyFont="1" applyFill="1" applyBorder="1" applyAlignment="1">
      <alignment vertical="center"/>
    </xf>
    <xf numFmtId="0" fontId="17" fillId="0" borderId="0" xfId="0" applyFont="1" applyFill="1" applyBorder="1" applyAlignment="1">
      <alignment vertical="center"/>
    </xf>
    <xf numFmtId="0" fontId="15" fillId="0" borderId="0" xfId="0" applyNumberFormat="1" applyFont="1" applyFill="1" applyAlignment="1">
      <alignment horizontal="left" vertical="center"/>
    </xf>
    <xf numFmtId="0" fontId="4" fillId="5" borderId="17" xfId="0" applyNumberFormat="1" applyFont="1" applyFill="1" applyBorder="1" applyAlignment="1">
      <alignment horizontal="center" vertical="center" wrapText="1"/>
    </xf>
    <xf numFmtId="49" fontId="7" fillId="4" borderId="1" xfId="0" applyNumberFormat="1" applyFont="1" applyFill="1" applyBorder="1" applyProtection="1">
      <alignment vertical="center"/>
      <protection locked="0"/>
    </xf>
    <xf numFmtId="0" fontId="7" fillId="4" borderId="1" xfId="0" applyNumberFormat="1" applyFont="1" applyFill="1" applyBorder="1" applyProtection="1">
      <alignment vertical="center"/>
      <protection locked="0"/>
    </xf>
    <xf numFmtId="14" fontId="9" fillId="0" borderId="0" xfId="0" applyNumberFormat="1" applyFont="1">
      <alignment vertical="center"/>
    </xf>
    <xf numFmtId="14" fontId="9" fillId="0" borderId="0" xfId="0" applyNumberFormat="1" applyFont="1" applyFill="1" applyAlignment="1">
      <alignment horizontal="left" vertical="center"/>
    </xf>
    <xf numFmtId="0" fontId="10" fillId="0" borderId="3" xfId="0" applyFont="1" applyBorder="1">
      <alignment vertical="center"/>
    </xf>
    <xf numFmtId="0" fontId="10" fillId="0" borderId="6" xfId="0" applyFont="1" applyBorder="1">
      <alignment vertical="center"/>
    </xf>
    <xf numFmtId="0" fontId="10" fillId="0" borderId="5" xfId="0" applyFont="1" applyBorder="1">
      <alignment vertical="center"/>
    </xf>
    <xf numFmtId="49" fontId="7" fillId="4" borderId="1" xfId="1" applyNumberFormat="1" applyFont="1" applyFill="1" applyBorder="1" applyProtection="1">
      <alignment vertical="center"/>
      <protection locked="0"/>
    </xf>
    <xf numFmtId="14" fontId="4" fillId="5" borderId="1" xfId="0" applyNumberFormat="1" applyFont="1" applyFill="1" applyBorder="1" applyAlignment="1">
      <alignment horizontal="center" vertical="center" wrapText="1"/>
    </xf>
    <xf numFmtId="0" fontId="4" fillId="5" borderId="13" xfId="0" applyNumberFormat="1" applyFont="1" applyFill="1" applyBorder="1" applyAlignment="1">
      <alignment horizontal="center" vertical="center" wrapText="1"/>
    </xf>
    <xf numFmtId="0" fontId="4" fillId="5" borderId="31" xfId="0" applyNumberFormat="1" applyFont="1" applyFill="1" applyBorder="1" applyAlignment="1">
      <alignment vertical="center" wrapText="1"/>
    </xf>
    <xf numFmtId="0" fontId="27" fillId="8" borderId="1" xfId="0" applyFont="1" applyFill="1" applyBorder="1">
      <alignment vertical="center"/>
    </xf>
    <xf numFmtId="0" fontId="4" fillId="5" borderId="1" xfId="0" applyNumberFormat="1" applyFont="1" applyFill="1" applyBorder="1" applyAlignment="1">
      <alignment vertical="center" wrapText="1"/>
    </xf>
    <xf numFmtId="178" fontId="4" fillId="5" borderId="13" xfId="0" applyNumberFormat="1" applyFont="1" applyFill="1" applyBorder="1" applyAlignment="1">
      <alignment horizontal="center" vertical="center" wrapText="1"/>
    </xf>
    <xf numFmtId="0" fontId="15" fillId="8" borderId="30" xfId="0" applyNumberFormat="1" applyFont="1" applyFill="1" applyBorder="1" applyAlignment="1">
      <alignment horizontal="center" vertical="center"/>
    </xf>
    <xf numFmtId="176" fontId="4" fillId="5" borderId="1" xfId="0" applyNumberFormat="1" applyFont="1" applyFill="1" applyBorder="1" applyAlignment="1">
      <alignment horizontal="center" vertical="center" wrapText="1"/>
    </xf>
    <xf numFmtId="0" fontId="7" fillId="4" borderId="6" xfId="1" applyNumberFormat="1" applyFont="1" applyFill="1" applyBorder="1" applyProtection="1">
      <alignment vertical="center"/>
      <protection locked="0"/>
    </xf>
    <xf numFmtId="0" fontId="7" fillId="0" borderId="2" xfId="1" applyNumberFormat="1" applyFont="1" applyFill="1" applyBorder="1" applyProtection="1">
      <alignment vertical="center"/>
      <protection locked="0"/>
    </xf>
    <xf numFmtId="0" fontId="28" fillId="11" borderId="1" xfId="1" applyNumberFormat="1" applyFont="1" applyFill="1" applyBorder="1" applyProtection="1">
      <alignment vertical="center"/>
      <protection locked="0"/>
    </xf>
    <xf numFmtId="0" fontId="30" fillId="11" borderId="1" xfId="0" applyFont="1" applyFill="1" applyBorder="1">
      <alignment vertical="center"/>
    </xf>
    <xf numFmtId="0" fontId="29" fillId="0" borderId="0" xfId="0" applyFont="1">
      <alignment vertical="center"/>
    </xf>
    <xf numFmtId="0" fontId="29" fillId="8" borderId="1" xfId="0" applyFont="1" applyFill="1" applyBorder="1">
      <alignment vertical="center"/>
    </xf>
    <xf numFmtId="0" fontId="30" fillId="11" borderId="1" xfId="0" applyFont="1" applyFill="1" applyBorder="1" applyAlignment="1">
      <alignment vertical="center" wrapText="1"/>
    </xf>
    <xf numFmtId="0" fontId="5" fillId="0" borderId="3" xfId="1" applyFont="1" applyFill="1" applyBorder="1" applyAlignment="1" applyProtection="1">
      <alignment horizontal="center" vertical="center" wrapText="1"/>
    </xf>
    <xf numFmtId="0" fontId="5" fillId="0" borderId="6" xfId="1" applyFont="1" applyFill="1" applyBorder="1" applyAlignment="1" applyProtection="1">
      <alignment horizontal="center" vertical="center" wrapText="1"/>
    </xf>
    <xf numFmtId="0" fontId="5" fillId="0" borderId="6" xfId="1" applyFont="1" applyFill="1" applyBorder="1" applyAlignment="1" applyProtection="1">
      <alignment horizontal="left" vertical="center" wrapText="1"/>
    </xf>
    <xf numFmtId="0" fontId="5" fillId="0" borderId="6" xfId="1" applyFont="1" applyFill="1" applyBorder="1" applyAlignment="1" applyProtection="1">
      <alignment vertical="center" wrapText="1"/>
    </xf>
    <xf numFmtId="0" fontId="5" fillId="0" borderId="5" xfId="1" applyFont="1" applyFill="1" applyBorder="1" applyAlignment="1" applyProtection="1">
      <alignment horizontal="center" vertical="center" wrapText="1"/>
    </xf>
    <xf numFmtId="0" fontId="11" fillId="7" borderId="0" xfId="0" applyFont="1" applyFill="1">
      <alignment vertical="center"/>
    </xf>
    <xf numFmtId="0" fontId="11" fillId="0" borderId="0" xfId="0" applyFont="1" applyFill="1">
      <alignment vertical="center"/>
    </xf>
    <xf numFmtId="0" fontId="10" fillId="0" borderId="0" xfId="0" applyFont="1" applyFill="1">
      <alignment vertical="center"/>
    </xf>
    <xf numFmtId="0" fontId="11" fillId="0" borderId="0" xfId="0" applyFont="1">
      <alignment vertical="center"/>
    </xf>
    <xf numFmtId="0" fontId="36" fillId="0" borderId="1" xfId="0" applyFont="1" applyFill="1" applyBorder="1" applyAlignment="1" applyProtection="1">
      <alignment horizontal="center" vertical="center" wrapText="1"/>
    </xf>
    <xf numFmtId="0" fontId="11" fillId="0" borderId="0" xfId="1" applyFont="1" applyFill="1" applyAlignment="1">
      <alignment horizontal="justify" vertical="top"/>
    </xf>
    <xf numFmtId="0" fontId="37" fillId="0" borderId="0" xfId="0" applyFont="1">
      <alignment vertical="center"/>
    </xf>
    <xf numFmtId="0" fontId="37" fillId="0" borderId="0" xfId="0" applyFont="1" applyAlignment="1">
      <alignment horizontal="center" vertical="center"/>
    </xf>
    <xf numFmtId="0" fontId="37" fillId="6" borderId="1" xfId="0" applyFont="1" applyFill="1" applyBorder="1" applyAlignment="1">
      <alignment horizontal="center" vertical="center"/>
    </xf>
    <xf numFmtId="0" fontId="37" fillId="0" borderId="14" xfId="0" applyFont="1" applyBorder="1">
      <alignment vertical="center"/>
    </xf>
    <xf numFmtId="0" fontId="37" fillId="0" borderId="14" xfId="0" applyFont="1" applyBorder="1" applyAlignment="1">
      <alignment horizontal="center" vertical="center"/>
    </xf>
    <xf numFmtId="0" fontId="37" fillId="0" borderId="1" xfId="0" applyFont="1" applyBorder="1" applyAlignment="1">
      <alignment horizontal="center" vertical="center"/>
    </xf>
    <xf numFmtId="0" fontId="37" fillId="0" borderId="1" xfId="0" applyFont="1" applyBorder="1">
      <alignment vertical="center"/>
    </xf>
    <xf numFmtId="0" fontId="37" fillId="0" borderId="1" xfId="0" applyFont="1" applyBorder="1" applyAlignment="1">
      <alignment vertical="center" wrapText="1"/>
    </xf>
    <xf numFmtId="0" fontId="37" fillId="0" borderId="14" xfId="0" applyFont="1" applyBorder="1" applyAlignment="1">
      <alignment vertical="center" wrapText="1"/>
    </xf>
    <xf numFmtId="0" fontId="37" fillId="0" borderId="15" xfId="0" applyFont="1" applyBorder="1" applyAlignment="1">
      <alignment horizontal="center" vertical="center"/>
    </xf>
    <xf numFmtId="0" fontId="37" fillId="0" borderId="13" xfId="0" applyFont="1" applyBorder="1" applyAlignment="1">
      <alignment vertical="center" wrapText="1"/>
    </xf>
    <xf numFmtId="0" fontId="37" fillId="0" borderId="1" xfId="0" applyFont="1" applyFill="1" applyBorder="1" applyAlignment="1">
      <alignment vertical="center" wrapText="1"/>
    </xf>
    <xf numFmtId="0" fontId="37" fillId="0" borderId="1" xfId="0" applyFont="1" applyFill="1" applyBorder="1">
      <alignment vertical="center"/>
    </xf>
    <xf numFmtId="0" fontId="5" fillId="0" borderId="3" xfId="1" applyFont="1" applyFill="1" applyBorder="1" applyAlignment="1" applyProtection="1">
      <alignment horizontal="center" vertical="center" wrapText="1"/>
    </xf>
    <xf numFmtId="0" fontId="5" fillId="0" borderId="6" xfId="1" applyFont="1" applyFill="1" applyBorder="1" applyAlignment="1" applyProtection="1">
      <alignment horizontal="center" vertical="center" wrapText="1"/>
    </xf>
    <xf numFmtId="0" fontId="5" fillId="0" borderId="5" xfId="1" applyFont="1" applyFill="1" applyBorder="1" applyAlignment="1" applyProtection="1">
      <alignment horizontal="center" vertical="center" wrapText="1"/>
    </xf>
    <xf numFmtId="0" fontId="34" fillId="0" borderId="1" xfId="0" applyFont="1" applyFill="1" applyBorder="1" applyAlignment="1" applyProtection="1">
      <alignment horizontal="center" vertical="center" wrapText="1"/>
    </xf>
    <xf numFmtId="0" fontId="8" fillId="5" borderId="1" xfId="0" applyNumberFormat="1" applyFont="1" applyFill="1" applyBorder="1" applyAlignment="1">
      <alignment horizontal="center" vertical="center" wrapText="1"/>
    </xf>
    <xf numFmtId="0" fontId="5" fillId="0" borderId="3" xfId="1" applyFont="1" applyFill="1" applyBorder="1" applyAlignment="1" applyProtection="1">
      <alignment horizontal="center" vertical="center" wrapText="1"/>
    </xf>
    <xf numFmtId="0" fontId="5" fillId="0" borderId="6" xfId="1" applyFont="1" applyFill="1" applyBorder="1" applyAlignment="1" applyProtection="1">
      <alignment horizontal="center" vertical="center" wrapText="1"/>
    </xf>
    <xf numFmtId="0" fontId="5" fillId="0" borderId="5" xfId="1" applyFont="1" applyFill="1" applyBorder="1" applyAlignment="1" applyProtection="1">
      <alignment horizontal="center" vertical="center" wrapText="1"/>
    </xf>
    <xf numFmtId="0" fontId="5" fillId="0" borderId="3" xfId="1" applyFont="1" applyFill="1" applyBorder="1" applyAlignment="1" applyProtection="1">
      <alignment horizontal="center" vertical="center" wrapText="1"/>
    </xf>
    <xf numFmtId="0" fontId="5" fillId="0" borderId="6" xfId="1" applyFont="1" applyFill="1" applyBorder="1" applyAlignment="1" applyProtection="1">
      <alignment horizontal="center" vertical="center" wrapText="1"/>
    </xf>
    <xf numFmtId="0" fontId="5" fillId="0" borderId="5" xfId="1" applyFont="1" applyFill="1" applyBorder="1" applyAlignment="1" applyProtection="1">
      <alignment horizontal="center" vertical="center" wrapText="1"/>
    </xf>
    <xf numFmtId="0" fontId="38" fillId="0" borderId="0" xfId="0" applyFont="1" applyFill="1" applyAlignment="1">
      <alignment vertical="top"/>
    </xf>
    <xf numFmtId="0" fontId="9" fillId="0" borderId="5" xfId="1" applyFont="1" applyFill="1" applyBorder="1" applyAlignment="1" applyProtection="1">
      <alignment horizontal="center" vertical="center"/>
    </xf>
    <xf numFmtId="0" fontId="37" fillId="0" borderId="14" xfId="0" applyFont="1" applyFill="1" applyBorder="1" applyAlignment="1">
      <alignment vertical="center" wrapText="1"/>
    </xf>
    <xf numFmtId="0" fontId="37" fillId="0" borderId="14" xfId="0" applyFont="1" applyFill="1" applyBorder="1">
      <alignment vertical="center"/>
    </xf>
    <xf numFmtId="0" fontId="9" fillId="0" borderId="5" xfId="1" applyFont="1" applyFill="1" applyBorder="1" applyAlignment="1" applyProtection="1">
      <alignment horizontal="center" vertical="center"/>
    </xf>
    <xf numFmtId="0" fontId="39" fillId="0" borderId="0" xfId="1" applyFont="1" applyFill="1" applyBorder="1" applyAlignment="1" applyProtection="1">
      <alignment vertical="center"/>
    </xf>
    <xf numFmtId="0" fontId="40" fillId="0" borderId="0" xfId="0" applyFont="1" applyBorder="1">
      <alignment vertical="center"/>
    </xf>
    <xf numFmtId="0" fontId="39" fillId="0" borderId="0" xfId="1" applyFont="1" applyFill="1" applyBorder="1" applyAlignment="1" applyProtection="1">
      <alignment horizontal="center" vertical="center"/>
    </xf>
    <xf numFmtId="0" fontId="40" fillId="0" borderId="8" xfId="0" applyFont="1" applyBorder="1">
      <alignment vertical="center"/>
    </xf>
    <xf numFmtId="0" fontId="41" fillId="0" borderId="0" xfId="0" applyFont="1">
      <alignment vertical="center"/>
    </xf>
    <xf numFmtId="49" fontId="43" fillId="0" borderId="0" xfId="0" applyNumberFormat="1" applyFont="1" applyFill="1" applyAlignment="1">
      <alignment horizontal="right" vertical="center"/>
    </xf>
    <xf numFmtId="0" fontId="44" fillId="0" borderId="0" xfId="1" applyFont="1" applyFill="1" applyAlignment="1">
      <alignment horizontal="center" vertical="center"/>
    </xf>
    <xf numFmtId="0" fontId="45" fillId="0" borderId="0" xfId="1" applyFont="1" applyFill="1">
      <alignment vertical="center"/>
    </xf>
    <xf numFmtId="49" fontId="43" fillId="0" borderId="0" xfId="0" applyNumberFormat="1" applyFont="1" applyFill="1" applyAlignment="1">
      <alignment horizontal="right" vertical="top"/>
    </xf>
    <xf numFmtId="0" fontId="43" fillId="0" borderId="0" xfId="1" applyFont="1" applyFill="1" applyAlignment="1">
      <alignment horizontal="justify" vertical="top"/>
    </xf>
    <xf numFmtId="0" fontId="46" fillId="0" borderId="0" xfId="1" applyFont="1" applyFill="1" applyAlignment="1">
      <alignment horizontal="justify" vertical="top"/>
    </xf>
    <xf numFmtId="0" fontId="43" fillId="0" borderId="0" xfId="1" applyFont="1" applyFill="1" applyAlignment="1">
      <alignment horizontal="justify" vertical="top" wrapText="1"/>
    </xf>
    <xf numFmtId="0" fontId="43" fillId="0" borderId="0" xfId="1" applyFont="1" applyFill="1" applyAlignment="1">
      <alignment horizontal="left" vertical="top" wrapText="1"/>
    </xf>
    <xf numFmtId="0" fontId="42" fillId="0" borderId="0" xfId="0" applyFont="1" applyFill="1">
      <alignment vertical="center"/>
    </xf>
    <xf numFmtId="0" fontId="43" fillId="0" borderId="0" xfId="1" applyFont="1" applyFill="1" applyAlignment="1">
      <alignment vertical="top" wrapText="1"/>
    </xf>
    <xf numFmtId="0" fontId="45" fillId="0" borderId="0" xfId="1" applyFont="1" applyFill="1" applyAlignment="1">
      <alignment vertical="top"/>
    </xf>
    <xf numFmtId="0" fontId="43" fillId="0" borderId="0" xfId="0" applyFont="1" applyFill="1" applyAlignment="1">
      <alignment vertical="top" wrapText="1"/>
    </xf>
    <xf numFmtId="0" fontId="43" fillId="0" borderId="0" xfId="0" applyFont="1" applyFill="1">
      <alignment vertical="center"/>
    </xf>
    <xf numFmtId="0" fontId="7" fillId="4" borderId="1" xfId="1" applyNumberFormat="1" applyFont="1" applyFill="1" applyBorder="1" applyAlignment="1" applyProtection="1">
      <alignment horizontal="right" vertical="center"/>
      <protection locked="0"/>
    </xf>
    <xf numFmtId="0" fontId="49" fillId="0" borderId="0" xfId="0" applyFont="1">
      <alignment vertical="center"/>
    </xf>
    <xf numFmtId="0" fontId="5" fillId="0" borderId="6" xfId="1" applyFont="1" applyFill="1" applyBorder="1" applyAlignment="1" applyProtection="1">
      <alignment horizontal="left" vertical="center" wrapText="1"/>
    </xf>
    <xf numFmtId="0" fontId="34" fillId="0" borderId="1" xfId="0" applyFont="1" applyFill="1" applyBorder="1" applyAlignment="1" applyProtection="1">
      <alignment horizontal="center" vertical="center" wrapText="1"/>
    </xf>
    <xf numFmtId="0" fontId="8" fillId="5" borderId="1" xfId="0" applyNumberFormat="1" applyFont="1" applyFill="1" applyBorder="1" applyAlignment="1">
      <alignment horizontal="center" vertical="center" wrapText="1"/>
    </xf>
    <xf numFmtId="0" fontId="10" fillId="0" borderId="0" xfId="0" applyFont="1" applyBorder="1">
      <alignment vertical="center"/>
    </xf>
    <xf numFmtId="0" fontId="10" fillId="0" borderId="8" xfId="0" applyFont="1" applyBorder="1">
      <alignment vertical="center"/>
    </xf>
    <xf numFmtId="0" fontId="8" fillId="5" borderId="5" xfId="0" applyNumberFormat="1" applyFont="1" applyFill="1" applyBorder="1" applyAlignment="1">
      <alignment horizontal="center" vertical="center" wrapText="1"/>
    </xf>
    <xf numFmtId="0" fontId="35" fillId="0" borderId="1" xfId="0" applyNumberFormat="1" applyFont="1" applyFill="1" applyBorder="1" applyAlignment="1">
      <alignment horizontal="center" vertical="center" wrapText="1"/>
    </xf>
    <xf numFmtId="0" fontId="11" fillId="0" borderId="0" xfId="1" applyFont="1" applyFill="1" applyAlignment="1">
      <alignment horizontal="justify" vertical="top" wrapText="1"/>
    </xf>
    <xf numFmtId="0" fontId="34" fillId="0" borderId="1" xfId="0" applyFont="1" applyFill="1" applyBorder="1" applyAlignment="1" applyProtection="1">
      <alignment horizontal="center" vertical="center" wrapText="1"/>
    </xf>
    <xf numFmtId="0" fontId="7" fillId="4" borderId="1" xfId="0" applyNumberFormat="1" applyFont="1" applyFill="1" applyBorder="1" applyProtection="1">
      <alignment vertical="center"/>
    </xf>
    <xf numFmtId="0" fontId="7" fillId="4" borderId="1" xfId="0" applyNumberFormat="1" applyFont="1" applyFill="1" applyBorder="1" applyAlignment="1" applyProtection="1">
      <alignment horizontal="center" vertical="center"/>
      <protection locked="0"/>
    </xf>
    <xf numFmtId="0" fontId="0" fillId="0" borderId="0" xfId="0" applyBorder="1" applyAlignment="1">
      <alignment vertical="center"/>
    </xf>
    <xf numFmtId="0" fontId="39" fillId="9" borderId="6" xfId="1" applyFont="1" applyFill="1" applyBorder="1" applyAlignment="1" applyProtection="1">
      <alignment horizontal="center" vertical="center" shrinkToFit="1"/>
    </xf>
    <xf numFmtId="0" fontId="39" fillId="9" borderId="5" xfId="1" applyFont="1" applyFill="1" applyBorder="1" applyAlignment="1" applyProtection="1">
      <alignment horizontal="center" vertical="center" shrinkToFit="1"/>
    </xf>
    <xf numFmtId="0" fontId="5" fillId="2" borderId="6" xfId="1" applyFont="1" applyFill="1" applyBorder="1" applyAlignment="1" applyProtection="1">
      <alignment vertical="center"/>
      <protection locked="0"/>
    </xf>
    <xf numFmtId="0" fontId="5" fillId="2" borderId="5" xfId="1" applyFont="1" applyFill="1" applyBorder="1" applyAlignment="1" applyProtection="1">
      <alignment vertical="center"/>
      <protection locked="0"/>
    </xf>
    <xf numFmtId="0" fontId="39" fillId="9" borderId="6" xfId="1" applyFont="1" applyFill="1" applyBorder="1" applyAlignment="1" applyProtection="1">
      <alignment horizontal="center" vertical="center"/>
    </xf>
    <xf numFmtId="0" fontId="9" fillId="0" borderId="0" xfId="0" applyFont="1" applyBorder="1" applyAlignment="1">
      <alignment horizontal="center" vertical="center"/>
    </xf>
    <xf numFmtId="49" fontId="5" fillId="2" borderId="6" xfId="1" applyNumberFormat="1" applyFont="1" applyFill="1" applyBorder="1" applyAlignment="1" applyProtection="1">
      <alignment horizontal="center" vertical="center"/>
      <protection locked="0"/>
    </xf>
    <xf numFmtId="0" fontId="0" fillId="0" borderId="6" xfId="0" applyBorder="1" applyAlignment="1">
      <alignment horizontal="center" vertical="center"/>
    </xf>
    <xf numFmtId="0" fontId="39" fillId="0" borderId="12" xfId="1" applyFont="1" applyFill="1" applyBorder="1" applyAlignment="1" applyProtection="1">
      <alignment horizontal="center" vertical="center"/>
    </xf>
    <xf numFmtId="0" fontId="39" fillId="0" borderId="0" xfId="1" applyFont="1" applyFill="1" applyBorder="1" applyAlignment="1" applyProtection="1">
      <alignment horizontal="center" vertical="center"/>
    </xf>
    <xf numFmtId="0" fontId="39" fillId="2" borderId="6" xfId="1" applyFont="1" applyFill="1" applyBorder="1" applyAlignment="1" applyProtection="1">
      <alignment horizontal="left" vertical="center"/>
      <protection locked="0"/>
    </xf>
    <xf numFmtId="0" fontId="39" fillId="2" borderId="5" xfId="1" applyFont="1" applyFill="1" applyBorder="1" applyAlignment="1" applyProtection="1">
      <alignment horizontal="left" vertical="center"/>
      <protection locked="0"/>
    </xf>
    <xf numFmtId="0" fontId="5" fillId="2" borderId="6" xfId="1" applyFont="1" applyFill="1" applyBorder="1" applyAlignment="1" applyProtection="1">
      <alignment horizontal="center" vertical="center"/>
      <protection locked="0"/>
    </xf>
    <xf numFmtId="0" fontId="14" fillId="0" borderId="6" xfId="0" applyFont="1" applyBorder="1" applyAlignment="1">
      <alignment horizontal="center" vertical="center"/>
    </xf>
    <xf numFmtId="0" fontId="5" fillId="0" borderId="1" xfId="1" applyFont="1" applyFill="1" applyBorder="1" applyAlignment="1" applyProtection="1">
      <alignment horizontal="center" vertical="center" wrapText="1"/>
    </xf>
    <xf numFmtId="0" fontId="5" fillId="2" borderId="3" xfId="1" applyFont="1" applyFill="1" applyBorder="1" applyAlignment="1" applyProtection="1">
      <alignment horizontal="center" vertical="center"/>
      <protection locked="0"/>
    </xf>
    <xf numFmtId="0" fontId="5" fillId="2" borderId="5" xfId="1" applyFont="1" applyFill="1" applyBorder="1" applyAlignment="1" applyProtection="1">
      <alignment horizontal="center" vertical="center"/>
      <protection locked="0"/>
    </xf>
    <xf numFmtId="0" fontId="5" fillId="0" borderId="3" xfId="1" applyFont="1" applyFill="1" applyBorder="1" applyAlignment="1" applyProtection="1">
      <alignment horizontal="center" vertical="center" wrapText="1"/>
    </xf>
    <xf numFmtId="0" fontId="5" fillId="0" borderId="6" xfId="1" applyFont="1" applyFill="1" applyBorder="1" applyAlignment="1" applyProtection="1">
      <alignment horizontal="center" vertical="center" wrapText="1"/>
    </xf>
    <xf numFmtId="0" fontId="50" fillId="0" borderId="3" xfId="1" applyFont="1" applyFill="1" applyBorder="1" applyAlignment="1" applyProtection="1">
      <alignment horizontal="center" vertical="center" wrapText="1"/>
    </xf>
    <xf numFmtId="0" fontId="50" fillId="0" borderId="6" xfId="1" applyFont="1" applyFill="1" applyBorder="1" applyAlignment="1" applyProtection="1">
      <alignment horizontal="center" vertical="center"/>
    </xf>
    <xf numFmtId="0" fontId="51" fillId="2" borderId="3" xfId="5" applyFill="1" applyBorder="1" applyAlignment="1" applyProtection="1">
      <alignment vertical="center"/>
      <protection locked="0"/>
    </xf>
    <xf numFmtId="0" fontId="5" fillId="0" borderId="6" xfId="1" applyFont="1" applyFill="1" applyBorder="1" applyAlignment="1" applyProtection="1">
      <alignment vertical="center"/>
      <protection locked="0"/>
    </xf>
    <xf numFmtId="0" fontId="5" fillId="0" borderId="5" xfId="1" applyFont="1" applyFill="1" applyBorder="1" applyAlignment="1" applyProtection="1">
      <alignment vertical="center"/>
      <protection locked="0"/>
    </xf>
    <xf numFmtId="0" fontId="39" fillId="9" borderId="6" xfId="1" applyFont="1" applyFill="1" applyBorder="1" applyAlignment="1" applyProtection="1">
      <alignment horizontal="center" vertical="center"/>
      <protection locked="0"/>
    </xf>
    <xf numFmtId="0" fontId="39" fillId="0" borderId="3" xfId="0" applyFont="1" applyFill="1" applyBorder="1" applyAlignment="1">
      <alignment horizontal="center" vertical="center" shrinkToFit="1"/>
    </xf>
    <xf numFmtId="0" fontId="39" fillId="0" borderId="6" xfId="0" applyFont="1" applyFill="1" applyBorder="1" applyAlignment="1">
      <alignment horizontal="center" vertical="center" shrinkToFit="1"/>
    </xf>
    <xf numFmtId="0" fontId="39" fillId="0" borderId="6" xfId="1" applyFont="1" applyFill="1" applyBorder="1" applyAlignment="1" applyProtection="1">
      <alignment horizontal="center" vertical="center" shrinkToFit="1"/>
      <protection locked="0"/>
    </xf>
    <xf numFmtId="49" fontId="5" fillId="0" borderId="3" xfId="1" applyNumberFormat="1" applyFont="1" applyFill="1" applyBorder="1" applyAlignment="1" applyProtection="1">
      <alignment horizontal="distributed" vertical="center" indent="1"/>
    </xf>
    <xf numFmtId="49" fontId="5" fillId="0" borderId="6" xfId="1" applyNumberFormat="1" applyFont="1" applyFill="1" applyBorder="1" applyAlignment="1" applyProtection="1">
      <alignment horizontal="distributed" vertical="center" indent="1"/>
    </xf>
    <xf numFmtId="49" fontId="5" fillId="0" borderId="5" xfId="1" applyNumberFormat="1" applyFont="1" applyFill="1" applyBorder="1" applyAlignment="1" applyProtection="1">
      <alignment horizontal="distributed" vertical="center" indent="1"/>
    </xf>
    <xf numFmtId="49" fontId="5" fillId="0" borderId="2" xfId="1" applyNumberFormat="1" applyFont="1" applyFill="1" applyBorder="1" applyAlignment="1" applyProtection="1">
      <alignment horizontal="distributed" vertical="center" wrapText="1"/>
    </xf>
    <xf numFmtId="49" fontId="5" fillId="0" borderId="10" xfId="1" applyNumberFormat="1" applyFont="1" applyFill="1" applyBorder="1" applyAlignment="1" applyProtection="1">
      <alignment horizontal="distributed" vertical="center" wrapText="1"/>
    </xf>
    <xf numFmtId="49" fontId="5" fillId="0" borderId="11" xfId="1" applyNumberFormat="1" applyFont="1" applyFill="1" applyBorder="1" applyAlignment="1" applyProtection="1">
      <alignment horizontal="distributed" vertical="center" wrapText="1"/>
    </xf>
    <xf numFmtId="49" fontId="5" fillId="0" borderId="4" xfId="1" applyNumberFormat="1" applyFont="1" applyFill="1" applyBorder="1" applyAlignment="1" applyProtection="1">
      <alignment horizontal="distributed" vertical="center" wrapText="1"/>
    </xf>
    <xf numFmtId="49" fontId="5" fillId="0" borderId="7" xfId="1" applyNumberFormat="1" applyFont="1" applyFill="1" applyBorder="1" applyAlignment="1" applyProtection="1">
      <alignment horizontal="distributed" vertical="center" wrapText="1"/>
    </xf>
    <xf numFmtId="49" fontId="5" fillId="0" borderId="9" xfId="1" applyNumberFormat="1" applyFont="1" applyFill="1" applyBorder="1" applyAlignment="1" applyProtection="1">
      <alignment horizontal="distributed" vertical="center" wrapText="1"/>
    </xf>
    <xf numFmtId="0" fontId="5" fillId="0" borderId="6" xfId="1" applyFont="1" applyFill="1" applyBorder="1" applyAlignment="1" applyProtection="1">
      <alignment vertical="center" wrapText="1"/>
    </xf>
    <xf numFmtId="0" fontId="39" fillId="10" borderId="3" xfId="1" applyNumberFormat="1" applyFont="1" applyFill="1" applyBorder="1" applyAlignment="1" applyProtection="1">
      <alignment horizontal="center" vertical="center"/>
      <protection locked="0"/>
    </xf>
    <xf numFmtId="0" fontId="39" fillId="10" borderId="6" xfId="1" applyNumberFormat="1" applyFont="1" applyFill="1" applyBorder="1" applyAlignment="1" applyProtection="1">
      <alignment horizontal="center" vertical="center"/>
      <protection locked="0"/>
    </xf>
    <xf numFmtId="49" fontId="39" fillId="0" borderId="47" xfId="1" applyNumberFormat="1" applyFont="1" applyFill="1" applyBorder="1" applyAlignment="1" applyProtection="1">
      <alignment horizontal="center" vertical="center"/>
      <protection locked="0"/>
    </xf>
    <xf numFmtId="49" fontId="39" fillId="0" borderId="6" xfId="1" applyNumberFormat="1" applyFont="1" applyFill="1" applyBorder="1" applyAlignment="1" applyProtection="1">
      <alignment horizontal="center" vertical="center"/>
      <protection locked="0"/>
    </xf>
    <xf numFmtId="49" fontId="39" fillId="0" borderId="46" xfId="1" applyNumberFormat="1" applyFont="1" applyFill="1" applyBorder="1" applyAlignment="1" applyProtection="1">
      <alignment horizontal="center" vertical="center"/>
      <protection locked="0"/>
    </xf>
    <xf numFmtId="49" fontId="39" fillId="9" borderId="47" xfId="1" applyNumberFormat="1" applyFont="1" applyFill="1" applyBorder="1" applyAlignment="1" applyProtection="1">
      <alignment horizontal="center" vertical="center"/>
      <protection locked="0"/>
    </xf>
    <xf numFmtId="49" fontId="39" fillId="9" borderId="6" xfId="1" applyNumberFormat="1" applyFont="1" applyFill="1" applyBorder="1" applyAlignment="1" applyProtection="1">
      <alignment horizontal="center" vertical="center"/>
      <protection locked="0"/>
    </xf>
    <xf numFmtId="49" fontId="39" fillId="9" borderId="5" xfId="1" applyNumberFormat="1" applyFont="1" applyFill="1" applyBorder="1" applyAlignment="1" applyProtection="1">
      <alignment horizontal="center" vertical="center"/>
      <protection locked="0"/>
    </xf>
    <xf numFmtId="0" fontId="5" fillId="0" borderId="3" xfId="1" applyFont="1" applyFill="1" applyBorder="1" applyAlignment="1" applyProtection="1">
      <alignment horizontal="center" vertical="center"/>
    </xf>
    <xf numFmtId="0" fontId="5" fillId="0" borderId="6" xfId="1" applyFont="1" applyFill="1" applyBorder="1" applyAlignment="1" applyProtection="1">
      <alignment horizontal="center" vertical="center"/>
    </xf>
    <xf numFmtId="49" fontId="5" fillId="0" borderId="10" xfId="1" applyNumberFormat="1" applyFont="1" applyFill="1" applyBorder="1" applyAlignment="1" applyProtection="1">
      <alignment horizontal="distributed" vertical="center"/>
    </xf>
    <xf numFmtId="49" fontId="5" fillId="0" borderId="11" xfId="1" applyNumberFormat="1" applyFont="1" applyFill="1" applyBorder="1" applyAlignment="1" applyProtection="1">
      <alignment horizontal="distributed" vertical="center"/>
    </xf>
    <xf numFmtId="49" fontId="5" fillId="0" borderId="4" xfId="1" applyNumberFormat="1" applyFont="1" applyFill="1" applyBorder="1" applyAlignment="1" applyProtection="1">
      <alignment horizontal="distributed" vertical="center"/>
    </xf>
    <xf numFmtId="49" fontId="5" fillId="0" borderId="7" xfId="1" applyNumberFormat="1" applyFont="1" applyFill="1" applyBorder="1" applyAlignment="1" applyProtection="1">
      <alignment horizontal="distributed" vertical="center"/>
    </xf>
    <xf numFmtId="49" fontId="5" fillId="0" borderId="9" xfId="1" applyNumberFormat="1" applyFont="1" applyFill="1" applyBorder="1" applyAlignment="1" applyProtection="1">
      <alignment horizontal="distributed" vertical="center"/>
    </xf>
    <xf numFmtId="0" fontId="5" fillId="2" borderId="2" xfId="1" applyFont="1" applyFill="1" applyBorder="1" applyAlignment="1" applyProtection="1">
      <alignment vertical="center" wrapText="1"/>
      <protection locked="0"/>
    </xf>
    <xf numFmtId="0" fontId="5" fillId="2" borderId="10" xfId="1" applyFont="1" applyFill="1" applyBorder="1" applyAlignment="1" applyProtection="1">
      <alignment vertical="center" wrapText="1"/>
      <protection locked="0"/>
    </xf>
    <xf numFmtId="0" fontId="5" fillId="2" borderId="11" xfId="1" applyFont="1" applyFill="1" applyBorder="1" applyAlignment="1" applyProtection="1">
      <alignment vertical="center" wrapText="1"/>
      <protection locked="0"/>
    </xf>
    <xf numFmtId="0" fontId="5" fillId="2" borderId="4" xfId="1" applyFont="1" applyFill="1" applyBorder="1" applyAlignment="1" applyProtection="1">
      <alignment vertical="center" wrapText="1"/>
      <protection locked="0"/>
    </xf>
    <xf numFmtId="0" fontId="5" fillId="2" borderId="7" xfId="1" applyFont="1" applyFill="1" applyBorder="1" applyAlignment="1" applyProtection="1">
      <alignment vertical="center" wrapText="1"/>
      <protection locked="0"/>
    </xf>
    <xf numFmtId="0" fontId="5" fillId="2" borderId="9" xfId="1" applyFont="1" applyFill="1" applyBorder="1" applyAlignment="1" applyProtection="1">
      <alignment vertical="center" wrapText="1"/>
      <protection locked="0"/>
    </xf>
    <xf numFmtId="0" fontId="32" fillId="0" borderId="44" xfId="1" applyFont="1" applyFill="1" applyBorder="1" applyAlignment="1" applyProtection="1">
      <alignment horizontal="center" vertical="center" wrapText="1"/>
      <protection locked="0"/>
    </xf>
    <xf numFmtId="0" fontId="32" fillId="0" borderId="45" xfId="1" applyFont="1" applyFill="1" applyBorder="1" applyAlignment="1" applyProtection="1">
      <alignment horizontal="center" vertical="center" wrapText="1"/>
      <protection locked="0"/>
    </xf>
    <xf numFmtId="0" fontId="39" fillId="2" borderId="45" xfId="1" applyFont="1" applyFill="1" applyBorder="1" applyAlignment="1" applyProtection="1">
      <alignment vertical="center" wrapText="1"/>
      <protection locked="0"/>
    </xf>
    <xf numFmtId="0" fontId="0" fillId="0" borderId="45" xfId="0" applyBorder="1" applyAlignment="1">
      <alignment vertical="center" wrapText="1"/>
    </xf>
    <xf numFmtId="0" fontId="5" fillId="0" borderId="45" xfId="1" applyFont="1" applyFill="1" applyBorder="1" applyAlignment="1" applyProtection="1">
      <alignment horizontal="center" vertical="center"/>
      <protection locked="0"/>
    </xf>
    <xf numFmtId="0" fontId="10" fillId="0" borderId="45" xfId="0" applyFont="1" applyBorder="1" applyAlignment="1">
      <alignment horizontal="center" vertical="center"/>
    </xf>
    <xf numFmtId="0" fontId="5" fillId="10" borderId="45" xfId="1" applyFont="1" applyFill="1" applyBorder="1" applyAlignment="1" applyProtection="1">
      <alignment horizontal="center" vertical="center"/>
      <protection locked="0"/>
    </xf>
    <xf numFmtId="49" fontId="5" fillId="0" borderId="13" xfId="1" applyNumberFormat="1" applyFont="1" applyFill="1" applyBorder="1" applyAlignment="1" applyProtection="1">
      <alignment horizontal="center" vertical="center"/>
    </xf>
    <xf numFmtId="0" fontId="5" fillId="10" borderId="6" xfId="0" applyFont="1" applyFill="1" applyBorder="1" applyAlignment="1" applyProtection="1">
      <alignment horizontal="center" vertical="center" wrapText="1"/>
    </xf>
    <xf numFmtId="49" fontId="5" fillId="2" borderId="1" xfId="1" applyNumberFormat="1" applyFont="1" applyFill="1" applyBorder="1" applyAlignment="1" applyProtection="1">
      <alignment horizontal="center" vertical="center"/>
      <protection locked="0"/>
    </xf>
    <xf numFmtId="0" fontId="5" fillId="2" borderId="3" xfId="1" applyNumberFormat="1" applyFont="1" applyFill="1" applyBorder="1" applyAlignment="1" applyProtection="1">
      <alignment vertical="center"/>
      <protection locked="0"/>
    </xf>
    <xf numFmtId="0" fontId="5" fillId="2" borderId="6" xfId="1" applyNumberFormat="1" applyFont="1" applyFill="1" applyBorder="1" applyAlignment="1" applyProtection="1">
      <alignment vertical="center"/>
      <protection locked="0"/>
    </xf>
    <xf numFmtId="0" fontId="0" fillId="0" borderId="6" xfId="0" applyBorder="1" applyAlignment="1">
      <alignment vertical="center"/>
    </xf>
    <xf numFmtId="0" fontId="0" fillId="0" borderId="5" xfId="0" applyBorder="1" applyAlignment="1">
      <alignment vertical="center"/>
    </xf>
    <xf numFmtId="0" fontId="5" fillId="2" borderId="3" xfId="1" applyNumberFormat="1" applyFont="1" applyFill="1" applyBorder="1" applyAlignment="1" applyProtection="1">
      <alignment horizontal="center" vertical="center"/>
      <protection locked="0"/>
    </xf>
    <xf numFmtId="0" fontId="5" fillId="2" borderId="6" xfId="1" applyNumberFormat="1" applyFont="1" applyFill="1" applyBorder="1" applyAlignment="1" applyProtection="1">
      <alignment horizontal="center" vertical="center"/>
      <protection locked="0"/>
    </xf>
    <xf numFmtId="0" fontId="5" fillId="2" borderId="5" xfId="1" applyNumberFormat="1" applyFont="1" applyFill="1" applyBorder="1" applyAlignment="1" applyProtection="1">
      <alignment horizontal="center" vertical="center"/>
      <protection locked="0"/>
    </xf>
    <xf numFmtId="0" fontId="14" fillId="9" borderId="3" xfId="0" applyFont="1" applyFill="1" applyBorder="1" applyAlignment="1">
      <alignment horizontal="center" vertical="center"/>
    </xf>
    <xf numFmtId="0" fontId="14" fillId="9" borderId="6" xfId="0" applyFont="1" applyFill="1" applyBorder="1" applyAlignment="1">
      <alignment horizontal="center" vertical="center"/>
    </xf>
    <xf numFmtId="49" fontId="5" fillId="0" borderId="2" xfId="1" applyNumberFormat="1" applyFont="1" applyFill="1" applyBorder="1" applyAlignment="1" applyProtection="1">
      <alignment horizontal="center" vertical="center" wrapText="1"/>
    </xf>
    <xf numFmtId="49" fontId="5" fillId="0" borderId="10" xfId="1" applyNumberFormat="1" applyFont="1" applyFill="1" applyBorder="1" applyAlignment="1" applyProtection="1">
      <alignment horizontal="center" vertical="center" wrapText="1"/>
    </xf>
    <xf numFmtId="49" fontId="5" fillId="0" borderId="11" xfId="1" applyNumberFormat="1" applyFont="1" applyFill="1" applyBorder="1" applyAlignment="1" applyProtection="1">
      <alignment horizontal="center" vertical="center" wrapText="1"/>
    </xf>
    <xf numFmtId="49" fontId="5" fillId="0" borderId="12" xfId="1" applyNumberFormat="1" applyFont="1" applyFill="1" applyBorder="1" applyAlignment="1" applyProtection="1">
      <alignment horizontal="center" vertical="center" wrapText="1"/>
    </xf>
    <xf numFmtId="49" fontId="5" fillId="0" borderId="0" xfId="1" applyNumberFormat="1" applyFont="1" applyFill="1" applyBorder="1" applyAlignment="1" applyProtection="1">
      <alignment horizontal="center" vertical="center" wrapText="1"/>
    </xf>
    <xf numFmtId="49" fontId="5" fillId="0" borderId="8" xfId="1" applyNumberFormat="1" applyFont="1" applyFill="1" applyBorder="1" applyAlignment="1" applyProtection="1">
      <alignment horizontal="center" vertical="center" wrapText="1"/>
    </xf>
    <xf numFmtId="0" fontId="5" fillId="0" borderId="14" xfId="1" applyFont="1" applyFill="1" applyBorder="1" applyAlignment="1" applyProtection="1">
      <alignment horizontal="distributed" vertical="center" wrapText="1" indent="1"/>
    </xf>
    <xf numFmtId="0" fontId="5" fillId="2" borderId="3" xfId="1" applyFont="1" applyFill="1" applyBorder="1" applyAlignment="1" applyProtection="1">
      <alignment vertical="center" shrinkToFit="1"/>
      <protection locked="0"/>
    </xf>
    <xf numFmtId="0" fontId="9" fillId="2" borderId="6" xfId="1" applyFont="1" applyFill="1" applyBorder="1" applyAlignment="1" applyProtection="1">
      <alignment vertical="center" shrinkToFit="1"/>
      <protection locked="0"/>
    </xf>
    <xf numFmtId="0" fontId="9" fillId="2" borderId="5" xfId="1" applyFont="1" applyFill="1" applyBorder="1" applyAlignment="1" applyProtection="1">
      <alignment vertical="center" shrinkToFit="1"/>
      <protection locked="0"/>
    </xf>
    <xf numFmtId="0" fontId="5" fillId="2" borderId="6" xfId="1" applyFont="1" applyFill="1" applyBorder="1" applyAlignment="1" applyProtection="1">
      <alignment vertical="center" shrinkToFit="1"/>
      <protection locked="0"/>
    </xf>
    <xf numFmtId="0" fontId="5" fillId="2" borderId="5" xfId="1" applyFont="1" applyFill="1" applyBorder="1" applyAlignment="1" applyProtection="1">
      <alignment vertical="center" shrinkToFit="1"/>
      <protection locked="0"/>
    </xf>
    <xf numFmtId="0" fontId="5" fillId="0" borderId="2" xfId="1" applyFont="1" applyFill="1" applyBorder="1" applyAlignment="1" applyProtection="1">
      <alignment horizontal="center" vertical="center" wrapText="1"/>
    </xf>
    <xf numFmtId="0" fontId="9" fillId="0" borderId="10" xfId="1" applyFont="1" applyFill="1" applyBorder="1" applyAlignment="1" applyProtection="1">
      <alignment vertical="center" wrapText="1"/>
    </xf>
    <xf numFmtId="0" fontId="9" fillId="0" borderId="11" xfId="1" applyFont="1" applyFill="1" applyBorder="1" applyAlignment="1" applyProtection="1">
      <alignment vertical="center" wrapText="1"/>
    </xf>
    <xf numFmtId="0" fontId="5" fillId="0" borderId="3" xfId="1" applyFont="1" applyFill="1" applyBorder="1" applyAlignment="1" applyProtection="1">
      <alignment horizontal="right" vertical="center" wrapText="1"/>
    </xf>
    <xf numFmtId="0" fontId="9" fillId="0" borderId="6" xfId="1" applyFont="1" applyFill="1" applyBorder="1" applyAlignment="1" applyProtection="1">
      <alignment horizontal="right" vertical="center" wrapText="1"/>
    </xf>
    <xf numFmtId="49" fontId="5" fillId="0" borderId="12" xfId="1" applyNumberFormat="1" applyFont="1" applyFill="1" applyBorder="1" applyAlignment="1" applyProtection="1">
      <alignment horizontal="center" vertical="center"/>
    </xf>
    <xf numFmtId="49" fontId="5" fillId="0" borderId="0" xfId="1" applyNumberFormat="1" applyFont="1" applyFill="1" applyBorder="1" applyAlignment="1" applyProtection="1">
      <alignment horizontal="center" vertical="center"/>
    </xf>
    <xf numFmtId="49" fontId="5" fillId="0" borderId="8" xfId="1" applyNumberFormat="1" applyFont="1" applyFill="1" applyBorder="1" applyAlignment="1" applyProtection="1">
      <alignment horizontal="center" vertical="center"/>
    </xf>
    <xf numFmtId="0" fontId="5" fillId="0" borderId="6" xfId="1" applyFont="1" applyFill="1" applyBorder="1" applyAlignment="1" applyProtection="1">
      <alignment horizontal="left" vertical="center" wrapText="1"/>
    </xf>
    <xf numFmtId="0" fontId="5" fillId="0" borderId="5" xfId="1" applyFont="1" applyFill="1" applyBorder="1" applyAlignment="1" applyProtection="1">
      <alignment horizontal="left" vertical="center" wrapText="1"/>
    </xf>
    <xf numFmtId="49" fontId="5" fillId="0" borderId="3" xfId="1" applyNumberFormat="1" applyFont="1" applyFill="1" applyBorder="1" applyAlignment="1" applyProtection="1">
      <alignment horizontal="center" vertical="center"/>
    </xf>
    <xf numFmtId="49" fontId="5" fillId="0" borderId="6" xfId="1" applyNumberFormat="1" applyFont="1" applyFill="1" applyBorder="1" applyAlignment="1" applyProtection="1">
      <alignment horizontal="center" vertical="center"/>
    </xf>
    <xf numFmtId="49" fontId="5" fillId="0" borderId="5" xfId="1" applyNumberFormat="1" applyFont="1" applyFill="1" applyBorder="1" applyAlignment="1" applyProtection="1">
      <alignment horizontal="center" vertical="center"/>
    </xf>
    <xf numFmtId="0" fontId="5" fillId="10" borderId="7" xfId="0" applyFont="1" applyFill="1" applyBorder="1" applyAlignment="1" applyProtection="1">
      <alignment horizontal="center" vertical="center" wrapText="1"/>
    </xf>
    <xf numFmtId="0" fontId="5" fillId="0" borderId="6" xfId="1" quotePrefix="1" applyFont="1" applyFill="1" applyBorder="1" applyAlignment="1" applyProtection="1">
      <alignment horizontal="right" vertical="center" wrapText="1"/>
    </xf>
    <xf numFmtId="0" fontId="5" fillId="0" borderId="6" xfId="1" applyFont="1" applyFill="1" applyBorder="1" applyAlignment="1" applyProtection="1">
      <alignment horizontal="right" vertical="center" wrapText="1"/>
    </xf>
    <xf numFmtId="0" fontId="5" fillId="0" borderId="47" xfId="1" applyFont="1" applyFill="1" applyBorder="1" applyAlignment="1" applyProtection="1">
      <alignment horizontal="center" vertical="center"/>
      <protection locked="0"/>
    </xf>
    <xf numFmtId="0" fontId="10" fillId="0" borderId="6" xfId="0" applyFont="1" applyBorder="1" applyAlignment="1">
      <alignment horizontal="center" vertical="center"/>
    </xf>
    <xf numFmtId="0" fontId="10" fillId="0" borderId="46" xfId="0" applyFont="1" applyBorder="1" applyAlignment="1">
      <alignment horizontal="center" vertical="center"/>
    </xf>
    <xf numFmtId="49" fontId="5" fillId="2" borderId="47" xfId="1" applyNumberFormat="1" applyFont="1" applyFill="1" applyBorder="1" applyAlignment="1" applyProtection="1">
      <alignment horizontal="center" vertical="center" wrapText="1"/>
      <protection locked="0"/>
    </xf>
    <xf numFmtId="0" fontId="10" fillId="0" borderId="6" xfId="0" applyFont="1" applyBorder="1" applyAlignment="1">
      <alignment horizontal="center" vertical="center" wrapText="1"/>
    </xf>
    <xf numFmtId="0" fontId="10" fillId="0" borderId="5" xfId="0" applyFont="1" applyBorder="1" applyAlignment="1">
      <alignment horizontal="center" vertical="center" wrapText="1"/>
    </xf>
    <xf numFmtId="0" fontId="12" fillId="0" borderId="0" xfId="1" applyFont="1" applyFill="1" applyBorder="1" applyAlignment="1" applyProtection="1">
      <alignment horizontal="center" vertical="center"/>
    </xf>
    <xf numFmtId="0" fontId="5" fillId="2" borderId="4" xfId="1" applyFont="1" applyFill="1" applyBorder="1" applyAlignment="1" applyProtection="1">
      <alignment vertical="center"/>
      <protection locked="0"/>
    </xf>
    <xf numFmtId="0" fontId="5" fillId="2" borderId="7" xfId="1" applyFont="1" applyFill="1" applyBorder="1" applyAlignment="1" applyProtection="1">
      <alignment vertical="center"/>
      <protection locked="0"/>
    </xf>
    <xf numFmtId="0" fontId="9" fillId="2" borderId="7" xfId="1" applyFont="1" applyFill="1" applyBorder="1" applyAlignment="1" applyProtection="1">
      <alignment vertical="center"/>
      <protection locked="0"/>
    </xf>
    <xf numFmtId="0" fontId="5" fillId="2" borderId="7" xfId="1" applyFont="1" applyFill="1" applyBorder="1" applyAlignment="1" applyProtection="1">
      <alignment horizontal="center" vertical="center"/>
      <protection locked="0"/>
    </xf>
    <xf numFmtId="0" fontId="5" fillId="0" borderId="7" xfId="1" applyFont="1" applyFill="1" applyBorder="1" applyAlignment="1" applyProtection="1">
      <alignment horizontal="center" vertical="center"/>
    </xf>
    <xf numFmtId="0" fontId="5" fillId="0" borderId="1" xfId="1" applyFont="1" applyFill="1" applyBorder="1" applyAlignment="1" applyProtection="1">
      <alignment horizontal="center" vertical="center"/>
    </xf>
    <xf numFmtId="176" fontId="5" fillId="2" borderId="3" xfId="1" applyNumberFormat="1" applyFont="1" applyFill="1" applyBorder="1" applyAlignment="1" applyProtection="1">
      <alignment horizontal="center" vertical="center"/>
      <protection locked="0"/>
    </xf>
    <xf numFmtId="176" fontId="5" fillId="2" borderId="6" xfId="1" applyNumberFormat="1" applyFont="1" applyFill="1" applyBorder="1" applyAlignment="1" applyProtection="1">
      <alignment horizontal="center" vertical="center"/>
      <protection locked="0"/>
    </xf>
    <xf numFmtId="176" fontId="5" fillId="2" borderId="5" xfId="1" applyNumberFormat="1" applyFont="1" applyFill="1" applyBorder="1" applyAlignment="1" applyProtection="1">
      <alignment horizontal="center" vertical="center"/>
      <protection locked="0"/>
    </xf>
    <xf numFmtId="0" fontId="5" fillId="10" borderId="3" xfId="1" applyNumberFormat="1" applyFont="1" applyFill="1" applyBorder="1" applyAlignment="1" applyProtection="1">
      <alignment horizontal="center" vertical="center"/>
      <protection locked="0"/>
    </xf>
    <xf numFmtId="0" fontId="5" fillId="10" borderId="6" xfId="1" applyNumberFormat="1" applyFont="1" applyFill="1" applyBorder="1" applyAlignment="1" applyProtection="1">
      <alignment horizontal="center" vertical="center"/>
      <protection locked="0"/>
    </xf>
    <xf numFmtId="0" fontId="5" fillId="10" borderId="5" xfId="1" applyNumberFormat="1" applyFont="1" applyFill="1" applyBorder="1" applyAlignment="1" applyProtection="1">
      <alignment horizontal="center" vertical="center"/>
      <protection locked="0"/>
    </xf>
    <xf numFmtId="49" fontId="5" fillId="0" borderId="1" xfId="1" applyNumberFormat="1" applyFont="1" applyFill="1" applyBorder="1" applyAlignment="1" applyProtection="1">
      <alignment horizontal="center" vertical="center"/>
    </xf>
    <xf numFmtId="0" fontId="5" fillId="0" borderId="2" xfId="1" applyFont="1" applyFill="1" applyBorder="1" applyAlignment="1" applyProtection="1">
      <alignment horizontal="center" vertical="center"/>
    </xf>
    <xf numFmtId="0" fontId="5" fillId="0" borderId="10" xfId="1" applyFont="1" applyFill="1" applyBorder="1" applyAlignment="1" applyProtection="1">
      <alignment horizontal="center" vertical="center"/>
    </xf>
    <xf numFmtId="0" fontId="9" fillId="0" borderId="6" xfId="1" applyFont="1" applyFill="1" applyBorder="1" applyAlignment="1" applyProtection="1">
      <alignment horizontal="center" vertical="center"/>
    </xf>
    <xf numFmtId="0" fontId="9" fillId="0" borderId="5" xfId="1" applyFont="1" applyFill="1" applyBorder="1" applyAlignment="1" applyProtection="1">
      <alignment horizontal="center" vertical="center"/>
    </xf>
    <xf numFmtId="0" fontId="5" fillId="0" borderId="6" xfId="1" applyFont="1" applyFill="1" applyBorder="1" applyAlignment="1" applyProtection="1">
      <alignment horizontal="left" vertical="center"/>
    </xf>
    <xf numFmtId="0" fontId="5" fillId="2" borderId="2" xfId="1" applyFont="1" applyFill="1" applyBorder="1" applyAlignment="1" applyProtection="1">
      <alignment horizontal="center" vertical="center"/>
      <protection locked="0"/>
    </xf>
    <xf numFmtId="0" fontId="5" fillId="2" borderId="10" xfId="1" applyFont="1" applyFill="1" applyBorder="1" applyAlignment="1" applyProtection="1">
      <alignment horizontal="center" vertical="center"/>
      <protection locked="0"/>
    </xf>
    <xf numFmtId="0" fontId="5" fillId="2" borderId="11" xfId="1" applyFont="1" applyFill="1" applyBorder="1" applyAlignment="1" applyProtection="1">
      <alignment horizontal="center" vertical="center"/>
      <protection locked="0"/>
    </xf>
    <xf numFmtId="49" fontId="5" fillId="2" borderId="3" xfId="1" applyNumberFormat="1" applyFont="1" applyFill="1" applyBorder="1" applyAlignment="1" applyProtection="1">
      <alignment vertical="center"/>
      <protection locked="0"/>
    </xf>
    <xf numFmtId="49" fontId="5" fillId="2" borderId="6" xfId="1" applyNumberFormat="1" applyFont="1" applyFill="1" applyBorder="1" applyAlignment="1" applyProtection="1">
      <alignment vertical="center"/>
      <protection locked="0"/>
    </xf>
    <xf numFmtId="49" fontId="5" fillId="2" borderId="5" xfId="1" applyNumberFormat="1" applyFont="1" applyFill="1" applyBorder="1" applyAlignment="1" applyProtection="1">
      <alignment vertical="center"/>
      <protection locked="0"/>
    </xf>
    <xf numFmtId="0" fontId="5" fillId="10" borderId="3" xfId="1" applyFont="1" applyFill="1" applyBorder="1" applyAlignment="1" applyProtection="1">
      <alignment horizontal="center" vertical="center"/>
      <protection locked="0"/>
    </xf>
    <xf numFmtId="0" fontId="5" fillId="10" borderId="6" xfId="1" applyFont="1" applyFill="1" applyBorder="1" applyAlignment="1" applyProtection="1">
      <alignment horizontal="center" vertical="center"/>
      <protection locked="0"/>
    </xf>
    <xf numFmtId="0" fontId="5" fillId="10" borderId="5" xfId="1" applyFont="1" applyFill="1" applyBorder="1" applyAlignment="1" applyProtection="1">
      <alignment horizontal="center" vertical="center"/>
      <protection locked="0"/>
    </xf>
    <xf numFmtId="0" fontId="5" fillId="0" borderId="1" xfId="1" applyFont="1" applyFill="1" applyBorder="1" applyAlignment="1" applyProtection="1">
      <alignment horizontal="distributed" vertical="center" wrapText="1" indent="1"/>
    </xf>
    <xf numFmtId="0" fontId="9" fillId="0" borderId="6" xfId="1" applyFont="1" applyFill="1" applyBorder="1" applyAlignment="1">
      <alignment horizontal="center" vertical="center" wrapText="1"/>
    </xf>
    <xf numFmtId="0" fontId="9" fillId="0" borderId="5" xfId="1" applyFont="1" applyFill="1" applyBorder="1" applyAlignment="1">
      <alignment horizontal="center" vertical="center" wrapText="1"/>
    </xf>
    <xf numFmtId="0" fontId="5" fillId="9" borderId="3" xfId="1" applyFont="1" applyFill="1" applyBorder="1" applyAlignment="1" applyProtection="1">
      <alignment horizontal="left" vertical="top" wrapText="1"/>
      <protection locked="0"/>
    </xf>
    <xf numFmtId="0" fontId="5" fillId="9" borderId="6" xfId="1" applyFont="1" applyFill="1" applyBorder="1" applyAlignment="1" applyProtection="1">
      <alignment horizontal="left" vertical="top" wrapText="1"/>
      <protection locked="0"/>
    </xf>
    <xf numFmtId="0" fontId="5" fillId="9" borderId="5" xfId="1" applyFont="1" applyFill="1" applyBorder="1" applyAlignment="1" applyProtection="1">
      <alignment horizontal="left" vertical="top" wrapText="1"/>
      <protection locked="0"/>
    </xf>
    <xf numFmtId="0" fontId="5" fillId="0" borderId="10" xfId="1" applyFont="1" applyFill="1" applyBorder="1" applyAlignment="1" applyProtection="1">
      <alignment vertical="center" shrinkToFit="1"/>
    </xf>
    <xf numFmtId="0" fontId="5" fillId="0" borderId="11" xfId="1" applyFont="1" applyFill="1" applyBorder="1" applyAlignment="1" applyProtection="1">
      <alignment vertical="center" shrinkToFit="1"/>
    </xf>
    <xf numFmtId="0" fontId="32" fillId="0" borderId="7" xfId="1" applyFont="1" applyFill="1" applyBorder="1" applyAlignment="1" applyProtection="1">
      <alignment vertical="center" wrapText="1"/>
    </xf>
    <xf numFmtId="0" fontId="5" fillId="2" borderId="9" xfId="1" applyFont="1" applyFill="1" applyBorder="1" applyAlignment="1" applyProtection="1">
      <alignment horizontal="center" vertical="center"/>
      <protection locked="0"/>
    </xf>
    <xf numFmtId="0" fontId="5" fillId="0" borderId="10" xfId="1" applyFont="1" applyFill="1" applyBorder="1" applyAlignment="1" applyProtection="1">
      <alignment horizontal="center" vertical="center" wrapText="1"/>
    </xf>
    <xf numFmtId="0" fontId="5" fillId="0" borderId="11" xfId="1" applyFont="1" applyFill="1" applyBorder="1" applyAlignment="1" applyProtection="1">
      <alignment horizontal="center" vertical="center" wrapText="1"/>
    </xf>
    <xf numFmtId="0" fontId="5" fillId="0" borderId="12" xfId="1" applyFont="1" applyFill="1" applyBorder="1" applyAlignment="1" applyProtection="1">
      <alignment horizontal="center" vertical="center" wrapText="1"/>
    </xf>
    <xf numFmtId="0" fontId="5" fillId="0" borderId="0" xfId="1" applyFont="1" applyFill="1" applyBorder="1" applyAlignment="1" applyProtection="1">
      <alignment horizontal="center" vertical="center" wrapText="1"/>
    </xf>
    <xf numFmtId="0" fontId="5" fillId="0" borderId="8" xfId="1" applyFont="1" applyFill="1" applyBorder="1" applyAlignment="1" applyProtection="1">
      <alignment horizontal="center" vertical="center" wrapText="1"/>
    </xf>
    <xf numFmtId="0" fontId="5" fillId="0" borderId="4" xfId="1" applyFont="1" applyFill="1" applyBorder="1" applyAlignment="1" applyProtection="1">
      <alignment horizontal="center" vertical="center" wrapText="1"/>
    </xf>
    <xf numFmtId="0" fontId="5" fillId="0" borderId="7" xfId="1" applyFont="1" applyFill="1" applyBorder="1" applyAlignment="1" applyProtection="1">
      <alignment horizontal="center" vertical="center" wrapText="1"/>
    </xf>
    <xf numFmtId="0" fontId="5" fillId="0" borderId="9" xfId="1" applyFont="1" applyFill="1" applyBorder="1" applyAlignment="1" applyProtection="1">
      <alignment horizontal="center" vertical="center" wrapText="1"/>
    </xf>
    <xf numFmtId="0" fontId="5" fillId="0" borderId="3" xfId="1" applyFont="1" applyFill="1" applyBorder="1" applyAlignment="1" applyProtection="1">
      <alignment vertical="center" wrapText="1"/>
    </xf>
    <xf numFmtId="0" fontId="5" fillId="0" borderId="5" xfId="1" applyFont="1" applyFill="1" applyBorder="1" applyAlignment="1" applyProtection="1">
      <alignment vertical="center" wrapText="1"/>
    </xf>
    <xf numFmtId="0" fontId="9" fillId="0" borderId="6" xfId="1" applyFont="1" applyFill="1" applyBorder="1" applyAlignment="1">
      <alignment horizontal="center" vertical="center"/>
    </xf>
    <xf numFmtId="0" fontId="9" fillId="0" borderId="5" xfId="1" applyFont="1" applyFill="1" applyBorder="1" applyAlignment="1">
      <alignment horizontal="center" vertical="center"/>
    </xf>
    <xf numFmtId="0" fontId="5" fillId="0" borderId="3" xfId="1" applyFont="1" applyFill="1" applyBorder="1" applyAlignment="1" applyProtection="1">
      <alignment horizontal="center" vertical="center" wrapText="1"/>
      <protection locked="0"/>
    </xf>
    <xf numFmtId="0" fontId="14" fillId="9" borderId="47" xfId="0" applyFont="1" applyFill="1" applyBorder="1" applyAlignment="1">
      <alignment vertical="center" shrinkToFit="1"/>
    </xf>
    <xf numFmtId="0" fontId="10" fillId="0" borderId="6" xfId="0" applyFont="1" applyBorder="1" applyAlignment="1">
      <alignment vertical="center" shrinkToFit="1"/>
    </xf>
    <xf numFmtId="0" fontId="10" fillId="0" borderId="46" xfId="0" applyFont="1" applyBorder="1" applyAlignment="1">
      <alignment vertical="center" shrinkToFit="1"/>
    </xf>
    <xf numFmtId="0" fontId="5" fillId="10" borderId="47" xfId="1" applyFont="1" applyFill="1" applyBorder="1" applyAlignment="1" applyProtection="1">
      <alignment horizontal="center" vertical="center"/>
      <protection locked="0"/>
    </xf>
    <xf numFmtId="0" fontId="5" fillId="0" borderId="11" xfId="1" applyFont="1" applyFill="1" applyBorder="1" applyAlignment="1" applyProtection="1">
      <alignment horizontal="center" vertical="center"/>
    </xf>
    <xf numFmtId="0" fontId="5" fillId="0" borderId="12" xfId="1" applyFont="1" applyFill="1" applyBorder="1" applyAlignment="1" applyProtection="1">
      <alignment horizontal="center" vertical="center"/>
    </xf>
    <xf numFmtId="0" fontId="5" fillId="0" borderId="0" xfId="1" applyFont="1" applyFill="1" applyBorder="1" applyAlignment="1" applyProtection="1">
      <alignment horizontal="center" vertical="center"/>
    </xf>
    <xf numFmtId="0" fontId="5" fillId="0" borderId="8" xfId="1" applyFont="1" applyFill="1" applyBorder="1" applyAlignment="1" applyProtection="1">
      <alignment horizontal="center" vertical="center"/>
    </xf>
    <xf numFmtId="0" fontId="5" fillId="0" borderId="4" xfId="1" applyFont="1" applyFill="1" applyBorder="1" applyAlignment="1" applyProtection="1">
      <alignment horizontal="center" vertical="center"/>
    </xf>
    <xf numFmtId="0" fontId="5" fillId="0" borderId="9" xfId="1" applyFont="1" applyFill="1" applyBorder="1" applyAlignment="1" applyProtection="1">
      <alignment horizontal="center" vertical="center"/>
    </xf>
    <xf numFmtId="0" fontId="5" fillId="2" borderId="2" xfId="1" applyFont="1" applyFill="1" applyBorder="1" applyAlignment="1" applyProtection="1">
      <alignment vertical="top" wrapText="1"/>
      <protection locked="0"/>
    </xf>
    <xf numFmtId="0" fontId="5" fillId="2" borderId="10" xfId="1" applyFont="1" applyFill="1" applyBorder="1" applyAlignment="1" applyProtection="1">
      <alignment vertical="top" wrapText="1"/>
      <protection locked="0"/>
    </xf>
    <xf numFmtId="0" fontId="5" fillId="2" borderId="11" xfId="1" applyFont="1" applyFill="1" applyBorder="1" applyAlignment="1" applyProtection="1">
      <alignment vertical="top" wrapText="1"/>
      <protection locked="0"/>
    </xf>
    <xf numFmtId="0" fontId="5" fillId="2" borderId="12" xfId="1" applyFont="1" applyFill="1" applyBorder="1" applyAlignment="1" applyProtection="1">
      <alignment vertical="top" wrapText="1"/>
      <protection locked="0"/>
    </xf>
    <xf numFmtId="0" fontId="5" fillId="2" borderId="0" xfId="1" applyFont="1" applyFill="1" applyBorder="1" applyAlignment="1" applyProtection="1">
      <alignment vertical="top" wrapText="1"/>
      <protection locked="0"/>
    </xf>
    <xf numFmtId="0" fontId="5" fillId="2" borderId="8" xfId="1" applyFont="1" applyFill="1" applyBorder="1" applyAlignment="1" applyProtection="1">
      <alignment vertical="top" wrapText="1"/>
      <protection locked="0"/>
    </xf>
    <xf numFmtId="0" fontId="5" fillId="2" borderId="4" xfId="1" applyFont="1" applyFill="1" applyBorder="1" applyAlignment="1" applyProtection="1">
      <alignment vertical="top" wrapText="1"/>
      <protection locked="0"/>
    </xf>
    <xf numFmtId="0" fontId="5" fillId="2" borderId="7" xfId="1" applyFont="1" applyFill="1" applyBorder="1" applyAlignment="1" applyProtection="1">
      <alignment vertical="top" wrapText="1"/>
      <protection locked="0"/>
    </xf>
    <xf numFmtId="0" fontId="5" fillId="2" borderId="9" xfId="1" applyFont="1" applyFill="1" applyBorder="1" applyAlignment="1" applyProtection="1">
      <alignment vertical="top" wrapText="1"/>
      <protection locked="0"/>
    </xf>
    <xf numFmtId="0" fontId="5" fillId="2" borderId="3" xfId="1" applyFont="1" applyFill="1" applyBorder="1" applyAlignment="1" applyProtection="1">
      <alignment vertical="top" wrapText="1"/>
      <protection locked="0"/>
    </xf>
    <xf numFmtId="0" fontId="9" fillId="2" borderId="6" xfId="1" applyFont="1" applyFill="1" applyBorder="1" applyAlignment="1" applyProtection="1">
      <alignment vertical="top" wrapText="1"/>
      <protection locked="0"/>
    </xf>
    <xf numFmtId="0" fontId="9" fillId="2" borderId="5" xfId="1" applyFont="1" applyFill="1" applyBorder="1" applyAlignment="1" applyProtection="1">
      <alignment vertical="top" wrapText="1"/>
      <protection locked="0"/>
    </xf>
    <xf numFmtId="0" fontId="0" fillId="0" borderId="6" xfId="0" applyBorder="1" applyAlignment="1">
      <alignment horizontal="center" vertical="center" wrapText="1"/>
    </xf>
    <xf numFmtId="0" fontId="5" fillId="2" borderId="3" xfId="1" applyFont="1" applyFill="1" applyBorder="1" applyAlignment="1" applyProtection="1">
      <alignment vertical="center"/>
      <protection locked="0"/>
    </xf>
    <xf numFmtId="0" fontId="5" fillId="2" borderId="10" xfId="1" applyFont="1" applyFill="1" applyBorder="1" applyAlignment="1" applyProtection="1">
      <alignment vertical="center" shrinkToFit="1"/>
      <protection locked="0"/>
    </xf>
    <xf numFmtId="0" fontId="5" fillId="2" borderId="0" xfId="1" applyFont="1" applyFill="1" applyBorder="1" applyAlignment="1" applyProtection="1">
      <alignment vertical="center" shrinkToFit="1"/>
      <protection locked="0"/>
    </xf>
    <xf numFmtId="0" fontId="5" fillId="2" borderId="6" xfId="1" applyFont="1" applyFill="1" applyBorder="1" applyAlignment="1" applyProtection="1">
      <alignment horizontal="left" vertical="center"/>
      <protection locked="0"/>
    </xf>
    <xf numFmtId="0" fontId="5" fillId="2" borderId="5" xfId="1" applyFont="1" applyFill="1" applyBorder="1" applyAlignment="1" applyProtection="1">
      <alignment horizontal="left" vertical="center"/>
      <protection locked="0"/>
    </xf>
    <xf numFmtId="0" fontId="39" fillId="0" borderId="6" xfId="1" applyFont="1" applyFill="1" applyBorder="1" applyAlignment="1" applyProtection="1">
      <alignment horizontal="center" vertical="center"/>
      <protection locked="0"/>
    </xf>
    <xf numFmtId="0" fontId="50" fillId="0" borderId="6" xfId="1" applyFont="1" applyFill="1" applyBorder="1" applyAlignment="1" applyProtection="1">
      <alignment horizontal="center" vertical="center" wrapText="1" shrinkToFit="1"/>
    </xf>
    <xf numFmtId="0" fontId="5" fillId="0" borderId="5" xfId="1" applyFont="1" applyFill="1" applyBorder="1" applyAlignment="1" applyProtection="1">
      <alignment horizontal="center" vertical="center"/>
    </xf>
    <xf numFmtId="0" fontId="14" fillId="0" borderId="3" xfId="0" applyFont="1" applyBorder="1" applyAlignment="1">
      <alignment horizontal="center" vertical="center"/>
    </xf>
    <xf numFmtId="0" fontId="39" fillId="9" borderId="3" xfId="0" applyFont="1" applyFill="1" applyBorder="1" applyAlignment="1">
      <alignment horizontal="center" vertical="center"/>
    </xf>
    <xf numFmtId="0" fontId="39" fillId="9" borderId="6" xfId="0" applyFont="1" applyFill="1" applyBorder="1" applyAlignment="1">
      <alignment horizontal="center" vertical="center"/>
    </xf>
    <xf numFmtId="0" fontId="39" fillId="9" borderId="5" xfId="0" applyFont="1" applyFill="1" applyBorder="1" applyAlignment="1">
      <alignment horizontal="center" vertical="center"/>
    </xf>
    <xf numFmtId="0" fontId="39" fillId="2" borderId="7" xfId="1" applyFont="1" applyFill="1" applyBorder="1" applyAlignment="1" applyProtection="1">
      <alignment horizontal="center" vertical="center"/>
      <protection locked="0"/>
    </xf>
    <xf numFmtId="0" fontId="39" fillId="0" borderId="3" xfId="0" applyFont="1" applyFill="1" applyBorder="1" applyAlignment="1">
      <alignment horizontal="center" vertical="center"/>
    </xf>
    <xf numFmtId="0" fontId="39" fillId="0" borderId="6" xfId="0" applyFont="1" applyFill="1" applyBorder="1" applyAlignment="1">
      <alignment horizontal="center" vertical="center"/>
    </xf>
    <xf numFmtId="0" fontId="40" fillId="9" borderId="6" xfId="0" applyFont="1" applyFill="1" applyBorder="1" applyAlignment="1">
      <alignment horizontal="center" vertical="center"/>
    </xf>
    <xf numFmtId="0" fontId="39" fillId="0" borderId="3" xfId="1" applyFont="1" applyFill="1" applyBorder="1" applyAlignment="1" applyProtection="1">
      <alignment horizontal="center" vertical="center"/>
      <protection locked="0"/>
    </xf>
    <xf numFmtId="178" fontId="39" fillId="9" borderId="6" xfId="1" applyNumberFormat="1" applyFont="1" applyFill="1" applyBorder="1" applyAlignment="1" applyProtection="1">
      <alignment horizontal="center" vertical="center"/>
    </xf>
    <xf numFmtId="178" fontId="39" fillId="9" borderId="5" xfId="1" applyNumberFormat="1" applyFont="1" applyFill="1" applyBorder="1" applyAlignment="1" applyProtection="1">
      <alignment horizontal="center" vertical="center"/>
    </xf>
    <xf numFmtId="0" fontId="50" fillId="0" borderId="6" xfId="1" applyFont="1" applyFill="1" applyBorder="1" applyAlignment="1" applyProtection="1">
      <alignment horizontal="center" vertical="center" wrapText="1"/>
    </xf>
    <xf numFmtId="0" fontId="8" fillId="0" borderId="39" xfId="0" applyNumberFormat="1" applyFont="1" applyFill="1" applyBorder="1" applyAlignment="1">
      <alignment horizontal="center" vertical="center" wrapText="1"/>
    </xf>
    <xf numFmtId="0" fontId="0" fillId="0" borderId="40" xfId="0" applyFill="1" applyBorder="1" applyAlignment="1">
      <alignment horizontal="center" vertical="center" wrapText="1"/>
    </xf>
    <xf numFmtId="0" fontId="0" fillId="0" borderId="4" xfId="0" applyFill="1" applyBorder="1" applyAlignment="1">
      <alignment horizontal="center" vertical="center" wrapText="1"/>
    </xf>
    <xf numFmtId="0" fontId="0" fillId="0" borderId="9" xfId="0" applyFill="1" applyBorder="1" applyAlignment="1">
      <alignment horizontal="center" vertical="center" wrapText="1"/>
    </xf>
    <xf numFmtId="0" fontId="8" fillId="5" borderId="35" xfId="0" applyNumberFormat="1" applyFont="1" applyFill="1" applyBorder="1" applyAlignment="1">
      <alignment horizontal="center" vertical="center" wrapText="1"/>
    </xf>
    <xf numFmtId="0" fontId="8" fillId="5" borderId="15" xfId="0" applyNumberFormat="1" applyFont="1" applyFill="1" applyBorder="1" applyAlignment="1">
      <alignment horizontal="center" vertical="center" wrapText="1"/>
    </xf>
    <xf numFmtId="0" fontId="8" fillId="5" borderId="13" xfId="0" applyNumberFormat="1" applyFont="1" applyFill="1" applyBorder="1" applyAlignment="1">
      <alignment horizontal="center" vertical="center" wrapText="1"/>
    </xf>
    <xf numFmtId="0" fontId="34" fillId="0" borderId="3" xfId="0" applyFont="1" applyFill="1" applyBorder="1" applyAlignment="1" applyProtection="1">
      <alignment horizontal="center" vertical="center" wrapText="1"/>
    </xf>
    <xf numFmtId="0" fontId="34" fillId="0" borderId="5" xfId="0" applyFont="1" applyFill="1" applyBorder="1" applyAlignment="1" applyProtection="1">
      <alignment horizontal="center" vertical="center" wrapText="1"/>
    </xf>
    <xf numFmtId="0" fontId="8" fillId="5" borderId="39" xfId="0" applyNumberFormat="1" applyFont="1" applyFill="1" applyBorder="1" applyAlignment="1">
      <alignment horizontal="center" vertical="center" wrapText="1"/>
    </xf>
    <xf numFmtId="0" fontId="8" fillId="5" borderId="41" xfId="0" applyNumberFormat="1" applyFont="1" applyFill="1" applyBorder="1" applyAlignment="1">
      <alignment horizontal="center" vertical="center" wrapText="1"/>
    </xf>
    <xf numFmtId="0" fontId="8" fillId="5" borderId="40" xfId="0" applyNumberFormat="1" applyFont="1" applyFill="1" applyBorder="1" applyAlignment="1">
      <alignment horizontal="center" vertical="center" wrapText="1"/>
    </xf>
    <xf numFmtId="0" fontId="8" fillId="5" borderId="1" xfId="0" applyNumberFormat="1" applyFont="1" applyFill="1" applyBorder="1" applyAlignment="1">
      <alignment horizontal="center" vertical="center" wrapText="1"/>
    </xf>
    <xf numFmtId="0" fontId="8" fillId="5" borderId="14" xfId="0" applyNumberFormat="1" applyFont="1" applyFill="1" applyBorder="1" applyAlignment="1">
      <alignment horizontal="center" vertical="center" wrapText="1"/>
    </xf>
    <xf numFmtId="0" fontId="8" fillId="5" borderId="26" xfId="0" applyNumberFormat="1" applyFont="1" applyFill="1" applyBorder="1" applyAlignment="1">
      <alignment horizontal="center" vertical="center" wrapText="1"/>
    </xf>
    <xf numFmtId="0" fontId="8" fillId="5" borderId="24" xfId="0" applyNumberFormat="1" applyFont="1" applyFill="1" applyBorder="1" applyAlignment="1">
      <alignment horizontal="center" vertical="center" wrapText="1"/>
    </xf>
    <xf numFmtId="0" fontId="8" fillId="5" borderId="25" xfId="0" applyNumberFormat="1" applyFont="1" applyFill="1" applyBorder="1" applyAlignment="1">
      <alignment horizontal="center" vertical="center" wrapText="1"/>
    </xf>
    <xf numFmtId="0" fontId="4" fillId="5" borderId="36" xfId="0" applyNumberFormat="1" applyFont="1" applyFill="1" applyBorder="1" applyAlignment="1">
      <alignment horizontal="center" vertical="center" wrapText="1"/>
    </xf>
    <xf numFmtId="0" fontId="4" fillId="5" borderId="38" xfId="0" applyNumberFormat="1" applyFont="1" applyFill="1" applyBorder="1" applyAlignment="1">
      <alignment horizontal="center" vertical="center" wrapText="1"/>
    </xf>
    <xf numFmtId="0" fontId="4" fillId="5" borderId="33" xfId="0" applyNumberFormat="1" applyFont="1" applyFill="1" applyBorder="1" applyAlignment="1">
      <alignment horizontal="center" vertical="center" wrapText="1"/>
    </xf>
    <xf numFmtId="0" fontId="34" fillId="0" borderId="16" xfId="0" applyFont="1" applyFill="1" applyBorder="1" applyAlignment="1" applyProtection="1">
      <alignment horizontal="center" vertical="center" wrapText="1"/>
    </xf>
    <xf numFmtId="0" fontId="34" fillId="0" borderId="1" xfId="0" applyFont="1" applyFill="1" applyBorder="1" applyAlignment="1" applyProtection="1">
      <alignment horizontal="center" vertical="center" wrapText="1"/>
    </xf>
    <xf numFmtId="0" fontId="8" fillId="5" borderId="16" xfId="0" applyNumberFormat="1" applyFont="1" applyFill="1" applyBorder="1" applyAlignment="1">
      <alignment horizontal="center" vertical="center" wrapText="1"/>
    </xf>
    <xf numFmtId="49" fontId="8" fillId="5" borderId="1" xfId="0" applyNumberFormat="1" applyFont="1" applyFill="1" applyBorder="1" applyAlignment="1">
      <alignment horizontal="center" vertical="center" wrapText="1"/>
    </xf>
    <xf numFmtId="0" fontId="35" fillId="5" borderId="1" xfId="0" applyNumberFormat="1" applyFont="1" applyFill="1" applyBorder="1" applyAlignment="1">
      <alignment horizontal="center" vertical="center" wrapText="1"/>
    </xf>
    <xf numFmtId="0" fontId="8" fillId="5" borderId="8" xfId="0" applyNumberFormat="1" applyFont="1" applyFill="1" applyBorder="1" applyAlignment="1">
      <alignment horizontal="center" vertical="center" wrapText="1"/>
    </xf>
    <xf numFmtId="0" fontId="8" fillId="5" borderId="9" xfId="0" applyNumberFormat="1" applyFont="1" applyFill="1" applyBorder="1" applyAlignment="1">
      <alignment horizontal="center" vertical="center" wrapText="1"/>
    </xf>
    <xf numFmtId="0" fontId="19" fillId="0" borderId="0" xfId="0" applyNumberFormat="1" applyFont="1" applyAlignment="1">
      <alignment horizontal="center" vertical="center"/>
    </xf>
    <xf numFmtId="49" fontId="8" fillId="5" borderId="34" xfId="0" applyNumberFormat="1" applyFont="1" applyFill="1" applyBorder="1" applyAlignment="1">
      <alignment horizontal="center" vertical="center" wrapText="1"/>
    </xf>
    <xf numFmtId="49" fontId="8" fillId="5" borderId="37" xfId="0" applyNumberFormat="1" applyFont="1" applyFill="1" applyBorder="1" applyAlignment="1">
      <alignment horizontal="center" vertical="center" wrapText="1"/>
    </xf>
    <xf numFmtId="49" fontId="8" fillId="5" borderId="32" xfId="0" applyNumberFormat="1" applyFont="1" applyFill="1" applyBorder="1" applyAlignment="1">
      <alignment horizontal="center" vertical="center" wrapText="1"/>
    </xf>
    <xf numFmtId="49" fontId="8" fillId="5" borderId="35" xfId="0" applyNumberFormat="1" applyFont="1" applyFill="1" applyBorder="1" applyAlignment="1">
      <alignment horizontal="center" vertical="center" wrapText="1"/>
    </xf>
    <xf numFmtId="49" fontId="8" fillId="5" borderId="15" xfId="0" applyNumberFormat="1" applyFont="1" applyFill="1" applyBorder="1" applyAlignment="1">
      <alignment horizontal="center" vertical="center" wrapText="1"/>
    </xf>
    <xf numFmtId="49" fontId="8" fillId="5" borderId="13" xfId="0" applyNumberFormat="1" applyFont="1" applyFill="1" applyBorder="1" applyAlignment="1">
      <alignment horizontal="center" vertical="center" wrapText="1"/>
    </xf>
    <xf numFmtId="0" fontId="8" fillId="5" borderId="3" xfId="0" applyNumberFormat="1" applyFont="1" applyFill="1" applyBorder="1" applyAlignment="1">
      <alignment horizontal="center" vertical="center" wrapText="1"/>
    </xf>
    <xf numFmtId="0" fontId="8" fillId="5" borderId="6" xfId="0" applyNumberFormat="1" applyFont="1" applyFill="1" applyBorder="1" applyAlignment="1">
      <alignment horizontal="center" vertical="center" wrapText="1"/>
    </xf>
    <xf numFmtId="0" fontId="8" fillId="5" borderId="5" xfId="0" applyNumberFormat="1" applyFont="1" applyFill="1" applyBorder="1" applyAlignment="1">
      <alignment horizontal="center" vertical="center" wrapText="1"/>
    </xf>
    <xf numFmtId="0" fontId="17" fillId="0" borderId="23" xfId="0" applyNumberFormat="1" applyFont="1" applyBorder="1" applyAlignment="1">
      <alignment horizontal="center" vertical="center"/>
    </xf>
    <xf numFmtId="0" fontId="17" fillId="0" borderId="25" xfId="0" applyNumberFormat="1" applyFont="1" applyBorder="1" applyAlignment="1">
      <alignment horizontal="center" vertical="center"/>
    </xf>
    <xf numFmtId="0" fontId="17" fillId="0" borderId="28" xfId="0" applyNumberFormat="1" applyFont="1" applyBorder="1" applyAlignment="1">
      <alignment horizontal="center" vertical="center"/>
    </xf>
    <xf numFmtId="0" fontId="17" fillId="0" borderId="5" xfId="0" applyNumberFormat="1" applyFont="1" applyBorder="1" applyAlignment="1">
      <alignment horizontal="center" vertical="center"/>
    </xf>
    <xf numFmtId="0" fontId="17" fillId="0" borderId="18" xfId="0" applyNumberFormat="1" applyFont="1" applyBorder="1" applyAlignment="1">
      <alignment horizontal="center" vertical="center"/>
    </xf>
    <xf numFmtId="0" fontId="17" fillId="0" borderId="20" xfId="0" applyNumberFormat="1" applyFont="1" applyBorder="1" applyAlignment="1">
      <alignment horizontal="center" vertical="center"/>
    </xf>
    <xf numFmtId="0" fontId="17" fillId="8" borderId="26" xfId="0" applyNumberFormat="1" applyFont="1" applyFill="1" applyBorder="1" applyAlignment="1">
      <alignment vertical="center"/>
    </xf>
    <xf numFmtId="0" fontId="17" fillId="8" borderId="24" xfId="0" applyNumberFormat="1" applyFont="1" applyFill="1" applyBorder="1" applyAlignment="1">
      <alignment vertical="center"/>
    </xf>
    <xf numFmtId="0" fontId="0" fillId="0" borderId="24" xfId="0" applyBorder="1" applyAlignment="1">
      <alignment vertical="center"/>
    </xf>
    <xf numFmtId="0" fontId="0" fillId="0" borderId="27" xfId="0" applyBorder="1" applyAlignment="1">
      <alignment vertical="center"/>
    </xf>
    <xf numFmtId="0" fontId="17" fillId="8" borderId="3" xfId="0" applyNumberFormat="1" applyFont="1" applyFill="1" applyBorder="1" applyAlignment="1">
      <alignment vertical="center"/>
    </xf>
    <xf numFmtId="0" fontId="17" fillId="8" borderId="6" xfId="0" applyNumberFormat="1" applyFont="1" applyFill="1" applyBorder="1" applyAlignment="1">
      <alignment vertical="center"/>
    </xf>
    <xf numFmtId="0" fontId="0" fillId="0" borderId="29" xfId="0" applyBorder="1" applyAlignment="1">
      <alignment vertical="center"/>
    </xf>
    <xf numFmtId="0" fontId="17" fillId="8" borderId="21" xfId="0" applyNumberFormat="1" applyFont="1" applyFill="1" applyBorder="1" applyAlignment="1">
      <alignment vertical="center"/>
    </xf>
    <xf numFmtId="0" fontId="17" fillId="8" borderId="19" xfId="0" applyNumberFormat="1" applyFont="1" applyFill="1" applyBorder="1" applyAlignment="1">
      <alignment vertical="center"/>
    </xf>
    <xf numFmtId="0" fontId="0" fillId="0" borderId="19" xfId="0" applyBorder="1" applyAlignment="1">
      <alignment vertical="center"/>
    </xf>
    <xf numFmtId="0" fontId="0" fillId="0" borderId="22" xfId="0" applyBorder="1" applyAlignment="1">
      <alignment vertical="center"/>
    </xf>
    <xf numFmtId="0" fontId="17" fillId="0" borderId="43" xfId="0" applyNumberFormat="1" applyFont="1" applyFill="1" applyBorder="1" applyAlignment="1">
      <alignment horizontal="center" vertical="center"/>
    </xf>
    <xf numFmtId="0" fontId="0" fillId="0" borderId="42" xfId="0" applyBorder="1" applyAlignment="1">
      <alignment horizontal="center" vertical="center"/>
    </xf>
    <xf numFmtId="49" fontId="8" fillId="5" borderId="39" xfId="0" applyNumberFormat="1" applyFont="1" applyFill="1" applyBorder="1" applyAlignment="1">
      <alignment horizontal="center" vertical="center" wrapText="1"/>
    </xf>
    <xf numFmtId="49" fontId="8" fillId="5" borderId="12" xfId="0" applyNumberFormat="1" applyFont="1" applyFill="1" applyBorder="1" applyAlignment="1">
      <alignment horizontal="center" vertical="center" wrapText="1"/>
    </xf>
    <xf numFmtId="49" fontId="8" fillId="5" borderId="4" xfId="0" applyNumberFormat="1" applyFont="1" applyFill="1" applyBorder="1" applyAlignment="1">
      <alignment horizontal="center" vertical="center" wrapText="1"/>
    </xf>
    <xf numFmtId="49" fontId="8" fillId="5" borderId="16" xfId="0" applyNumberFormat="1" applyFont="1" applyFill="1" applyBorder="1" applyAlignment="1">
      <alignment horizontal="center" vertical="center" wrapText="1"/>
    </xf>
    <xf numFmtId="0" fontId="8" fillId="0" borderId="35" xfId="0" applyNumberFormat="1" applyFont="1" applyFill="1" applyBorder="1" applyAlignment="1">
      <alignment horizontal="center" vertical="center" wrapText="1"/>
    </xf>
    <xf numFmtId="0" fontId="8" fillId="0" borderId="15" xfId="0" applyNumberFormat="1" applyFont="1" applyFill="1" applyBorder="1" applyAlignment="1">
      <alignment horizontal="center" vertical="center" wrapText="1"/>
    </xf>
    <xf numFmtId="0" fontId="8" fillId="0" borderId="13" xfId="0" applyNumberFormat="1" applyFont="1" applyFill="1" applyBorder="1" applyAlignment="1">
      <alignment horizontal="center" vertical="center" wrapText="1"/>
    </xf>
    <xf numFmtId="0" fontId="5" fillId="13" borderId="7" xfId="1" applyFont="1" applyFill="1" applyBorder="1" applyAlignment="1" applyProtection="1">
      <alignment horizontal="center" vertical="center"/>
      <protection locked="0"/>
    </xf>
    <xf numFmtId="0" fontId="5" fillId="13" borderId="9" xfId="1" applyFont="1" applyFill="1" applyBorder="1" applyAlignment="1" applyProtection="1">
      <alignment horizontal="center" vertical="center"/>
      <protection locked="0"/>
    </xf>
    <xf numFmtId="0" fontId="5" fillId="13" borderId="6" xfId="1" applyFont="1" applyFill="1" applyBorder="1" applyAlignment="1" applyProtection="1">
      <alignment horizontal="center" vertical="center"/>
      <protection locked="0"/>
    </xf>
    <xf numFmtId="0" fontId="5" fillId="13" borderId="5" xfId="1" applyFont="1" applyFill="1" applyBorder="1" applyAlignment="1" applyProtection="1">
      <alignment horizontal="center" vertical="center"/>
      <protection locked="0"/>
    </xf>
    <xf numFmtId="0" fontId="5" fillId="13" borderId="3" xfId="1" applyFont="1" applyFill="1" applyBorder="1" applyAlignment="1" applyProtection="1">
      <alignment horizontal="center" vertical="center"/>
      <protection locked="0"/>
    </xf>
    <xf numFmtId="0" fontId="5" fillId="13" borderId="3" xfId="1" applyFont="1" applyFill="1" applyBorder="1" applyAlignment="1" applyProtection="1">
      <alignment vertical="center" shrinkToFit="1"/>
      <protection locked="0"/>
    </xf>
    <xf numFmtId="0" fontId="9" fillId="13" borderId="6" xfId="1" applyFont="1" applyFill="1" applyBorder="1" applyAlignment="1" applyProtection="1">
      <alignment vertical="center" shrinkToFit="1"/>
      <protection locked="0"/>
    </xf>
    <xf numFmtId="0" fontId="9" fillId="13" borderId="5" xfId="1" applyFont="1" applyFill="1" applyBorder="1" applyAlignment="1" applyProtection="1">
      <alignment vertical="center" shrinkToFit="1"/>
      <protection locked="0"/>
    </xf>
    <xf numFmtId="0" fontId="5" fillId="13" borderId="3" xfId="1" applyFont="1" applyFill="1" applyBorder="1" applyAlignment="1" applyProtection="1">
      <alignment vertical="center"/>
      <protection locked="0"/>
    </xf>
    <xf numFmtId="0" fontId="5" fillId="13" borderId="6" xfId="1" applyFont="1" applyFill="1" applyBorder="1" applyAlignment="1" applyProtection="1">
      <alignment vertical="center"/>
      <protection locked="0"/>
    </xf>
    <xf numFmtId="0" fontId="5" fillId="13" borderId="5" xfId="1" applyFont="1" applyFill="1" applyBorder="1" applyAlignment="1" applyProtection="1">
      <alignment vertical="center"/>
      <protection locked="0"/>
    </xf>
    <xf numFmtId="49" fontId="5" fillId="12" borderId="47" xfId="1" applyNumberFormat="1" applyFont="1" applyFill="1" applyBorder="1" applyAlignment="1" applyProtection="1">
      <alignment horizontal="center" vertical="center" wrapText="1"/>
      <protection locked="0"/>
    </xf>
    <xf numFmtId="0" fontId="10" fillId="12" borderId="6" xfId="0" applyFont="1" applyFill="1" applyBorder="1" applyAlignment="1">
      <alignment horizontal="center" vertical="center" wrapText="1"/>
    </xf>
    <xf numFmtId="0" fontId="10" fillId="12" borderId="5" xfId="0" applyFont="1" applyFill="1" applyBorder="1" applyAlignment="1">
      <alignment horizontal="center" vertical="center" wrapText="1"/>
    </xf>
    <xf numFmtId="0" fontId="5" fillId="2" borderId="2" xfId="1" applyFont="1" applyFill="1" applyBorder="1" applyAlignment="1" applyProtection="1">
      <alignment vertical="top" shrinkToFit="1"/>
      <protection locked="0"/>
    </xf>
    <xf numFmtId="0" fontId="5" fillId="2" borderId="10" xfId="1" applyFont="1" applyFill="1" applyBorder="1" applyAlignment="1" applyProtection="1">
      <alignment vertical="top" shrinkToFit="1"/>
      <protection locked="0"/>
    </xf>
    <xf numFmtId="0" fontId="5" fillId="2" borderId="11" xfId="1" applyFont="1" applyFill="1" applyBorder="1" applyAlignment="1" applyProtection="1">
      <alignment vertical="top" shrinkToFit="1"/>
      <protection locked="0"/>
    </xf>
    <xf numFmtId="0" fontId="5" fillId="2" borderId="12" xfId="1" applyFont="1" applyFill="1" applyBorder="1" applyAlignment="1" applyProtection="1">
      <alignment vertical="top" shrinkToFit="1"/>
      <protection locked="0"/>
    </xf>
    <xf numFmtId="0" fontId="5" fillId="2" borderId="0" xfId="1" applyFont="1" applyFill="1" applyBorder="1" applyAlignment="1" applyProtection="1">
      <alignment vertical="top" shrinkToFit="1"/>
      <protection locked="0"/>
    </xf>
    <xf numFmtId="0" fontId="5" fillId="2" borderId="8" xfId="1" applyFont="1" applyFill="1" applyBorder="1" applyAlignment="1" applyProtection="1">
      <alignment vertical="top" shrinkToFit="1"/>
      <protection locked="0"/>
    </xf>
    <xf numFmtId="0" fontId="5" fillId="2" borderId="4" xfId="1" applyFont="1" applyFill="1" applyBorder="1" applyAlignment="1" applyProtection="1">
      <alignment vertical="top" shrinkToFit="1"/>
      <protection locked="0"/>
    </xf>
    <xf numFmtId="0" fontId="5" fillId="2" borderId="7" xfId="1" applyFont="1" applyFill="1" applyBorder="1" applyAlignment="1" applyProtection="1">
      <alignment vertical="top" shrinkToFit="1"/>
      <protection locked="0"/>
    </xf>
    <xf numFmtId="0" fontId="5" fillId="2" borderId="9" xfId="1" applyFont="1" applyFill="1" applyBorder="1" applyAlignment="1" applyProtection="1">
      <alignment vertical="top" shrinkToFit="1"/>
      <protection locked="0"/>
    </xf>
    <xf numFmtId="0" fontId="5" fillId="9" borderId="6" xfId="1" applyFont="1" applyFill="1" applyBorder="1" applyAlignment="1" applyProtection="1">
      <alignment horizontal="center" vertical="center" shrinkToFit="1"/>
    </xf>
    <xf numFmtId="0" fontId="5" fillId="9" borderId="5" xfId="1" applyFont="1" applyFill="1" applyBorder="1" applyAlignment="1" applyProtection="1">
      <alignment horizontal="center" vertical="center" shrinkToFit="1"/>
    </xf>
    <xf numFmtId="0" fontId="5" fillId="0" borderId="3" xfId="0" applyFont="1" applyFill="1" applyBorder="1" applyAlignment="1">
      <alignment horizontal="center" vertical="center"/>
    </xf>
    <xf numFmtId="0" fontId="5" fillId="0" borderId="6" xfId="0" applyFont="1" applyFill="1" applyBorder="1" applyAlignment="1">
      <alignment horizontal="center" vertical="center"/>
    </xf>
    <xf numFmtId="0" fontId="5" fillId="9" borderId="6" xfId="0" applyFont="1" applyFill="1" applyBorder="1" applyAlignment="1">
      <alignment horizontal="center" vertical="center"/>
    </xf>
    <xf numFmtId="0" fontId="5" fillId="9" borderId="5" xfId="0" applyFont="1" applyFill="1" applyBorder="1" applyAlignment="1">
      <alignment horizontal="center" vertical="center"/>
    </xf>
    <xf numFmtId="0" fontId="5" fillId="0" borderId="6" xfId="1" applyFont="1" applyFill="1" applyBorder="1" applyAlignment="1" applyProtection="1">
      <alignment horizontal="center" vertical="center"/>
      <protection locked="0"/>
    </xf>
    <xf numFmtId="178" fontId="5" fillId="9" borderId="6" xfId="1" applyNumberFormat="1" applyFont="1" applyFill="1" applyBorder="1" applyAlignment="1" applyProtection="1">
      <alignment horizontal="center" vertical="center"/>
    </xf>
    <xf numFmtId="178" fontId="5" fillId="9" borderId="5" xfId="1" applyNumberFormat="1" applyFont="1" applyFill="1" applyBorder="1" applyAlignment="1" applyProtection="1">
      <alignment horizontal="center" vertical="center"/>
    </xf>
    <xf numFmtId="0" fontId="33" fillId="0" borderId="3" xfId="1" applyFont="1" applyFill="1" applyBorder="1" applyAlignment="1" applyProtection="1">
      <alignment horizontal="center" vertical="center" wrapText="1"/>
    </xf>
    <xf numFmtId="0" fontId="33" fillId="0" borderId="6" xfId="1" applyFont="1" applyFill="1" applyBorder="1" applyAlignment="1" applyProtection="1">
      <alignment horizontal="center" vertical="center" wrapText="1"/>
    </xf>
    <xf numFmtId="0" fontId="33" fillId="0" borderId="6" xfId="1" applyFont="1" applyFill="1" applyBorder="1" applyAlignment="1" applyProtection="1">
      <alignment horizontal="center" vertical="center" wrapText="1" shrinkToFit="1"/>
    </xf>
    <xf numFmtId="0" fontId="5" fillId="0" borderId="3" xfId="0" applyFont="1" applyFill="1" applyBorder="1" applyAlignment="1">
      <alignment horizontal="center" vertical="center" shrinkToFit="1"/>
    </xf>
    <xf numFmtId="0" fontId="5" fillId="0" borderId="6" xfId="0" applyFont="1" applyFill="1" applyBorder="1" applyAlignment="1">
      <alignment horizontal="center" vertical="center" shrinkToFit="1"/>
    </xf>
    <xf numFmtId="0" fontId="39" fillId="13" borderId="6" xfId="1" applyFont="1" applyFill="1" applyBorder="1" applyAlignment="1" applyProtection="1">
      <alignment horizontal="center" vertical="center"/>
      <protection locked="0"/>
    </xf>
    <xf numFmtId="0" fontId="5" fillId="0" borderId="6" xfId="1" applyFont="1" applyFill="1" applyBorder="1" applyAlignment="1" applyProtection="1">
      <alignment horizontal="center" vertical="center" shrinkToFit="1"/>
      <protection locked="0"/>
    </xf>
    <xf numFmtId="0" fontId="5" fillId="13" borderId="4" xfId="1" applyFont="1" applyFill="1" applyBorder="1" applyAlignment="1" applyProtection="1">
      <alignment vertical="center"/>
      <protection locked="0"/>
    </xf>
    <xf numFmtId="0" fontId="5" fillId="13" borderId="7" xfId="1" applyFont="1" applyFill="1" applyBorder="1" applyAlignment="1" applyProtection="1">
      <alignment vertical="center"/>
      <protection locked="0"/>
    </xf>
    <xf numFmtId="0" fontId="9" fillId="13" borderId="7" xfId="1" applyFont="1" applyFill="1" applyBorder="1" applyAlignment="1" applyProtection="1">
      <alignment vertical="center"/>
      <protection locked="0"/>
    </xf>
    <xf numFmtId="0" fontId="33" fillId="0" borderId="6" xfId="1" applyFont="1" applyFill="1" applyBorder="1" applyAlignment="1" applyProtection="1">
      <alignment horizontal="center" vertical="center"/>
    </xf>
    <xf numFmtId="0" fontId="5" fillId="13" borderId="2" xfId="1" applyFont="1" applyFill="1" applyBorder="1" applyAlignment="1" applyProtection="1">
      <alignment horizontal="center" vertical="center"/>
      <protection locked="0"/>
    </xf>
    <xf numFmtId="0" fontId="5" fillId="13" borderId="10" xfId="1" applyFont="1" applyFill="1" applyBorder="1" applyAlignment="1" applyProtection="1">
      <alignment horizontal="center" vertical="center"/>
      <protection locked="0"/>
    </xf>
    <xf numFmtId="0" fontId="5" fillId="13" borderId="11" xfId="1" applyFont="1" applyFill="1" applyBorder="1" applyAlignment="1" applyProtection="1">
      <alignment horizontal="center" vertical="center"/>
      <protection locked="0"/>
    </xf>
    <xf numFmtId="0" fontId="5" fillId="9" borderId="6" xfId="1" applyFont="1" applyFill="1" applyBorder="1" applyAlignment="1" applyProtection="1">
      <alignment horizontal="center" vertical="center"/>
      <protection locked="0"/>
    </xf>
    <xf numFmtId="0" fontId="5" fillId="2" borderId="3" xfId="1" applyFont="1" applyFill="1" applyBorder="1" applyAlignment="1" applyProtection="1">
      <alignment vertical="center" wrapText="1"/>
      <protection locked="0"/>
    </xf>
    <xf numFmtId="0" fontId="0" fillId="0" borderId="6" xfId="0" applyBorder="1" applyAlignment="1">
      <alignment vertical="center" wrapText="1"/>
    </xf>
    <xf numFmtId="49" fontId="5" fillId="12" borderId="3" xfId="1" applyNumberFormat="1" applyFont="1" applyFill="1" applyBorder="1" applyAlignment="1" applyProtection="1">
      <alignment horizontal="center" vertical="center" wrapText="1"/>
      <protection locked="0"/>
    </xf>
    <xf numFmtId="49" fontId="0" fillId="12" borderId="6" xfId="0" applyNumberFormat="1" applyFill="1" applyBorder="1" applyAlignment="1">
      <alignment horizontal="center" vertical="center" wrapText="1"/>
    </xf>
    <xf numFmtId="49" fontId="0" fillId="12" borderId="5" xfId="0" applyNumberFormat="1" applyFill="1" applyBorder="1" applyAlignment="1">
      <alignment horizontal="center" vertical="center" wrapText="1"/>
    </xf>
    <xf numFmtId="0" fontId="39" fillId="0" borderId="1" xfId="1" applyFont="1" applyFill="1" applyBorder="1" applyAlignment="1" applyProtection="1">
      <alignment horizontal="center" vertical="center" wrapText="1"/>
    </xf>
    <xf numFmtId="0" fontId="14" fillId="13" borderId="3" xfId="0" applyFont="1" applyFill="1" applyBorder="1" applyAlignment="1">
      <alignment horizontal="center" vertical="center"/>
    </xf>
    <xf numFmtId="0" fontId="14" fillId="13" borderId="6" xfId="0" applyFont="1" applyFill="1" applyBorder="1" applyAlignment="1">
      <alignment horizontal="center" vertical="center"/>
    </xf>
    <xf numFmtId="0" fontId="39" fillId="10" borderId="3" xfId="1" applyNumberFormat="1" applyFont="1" applyFill="1" applyBorder="1" applyAlignment="1" applyProtection="1">
      <alignment horizontal="center" vertical="center"/>
    </xf>
    <xf numFmtId="0" fontId="39" fillId="10" borderId="6" xfId="1" applyNumberFormat="1" applyFont="1" applyFill="1" applyBorder="1" applyAlignment="1" applyProtection="1">
      <alignment horizontal="center" vertical="center"/>
    </xf>
    <xf numFmtId="0" fontId="39" fillId="10" borderId="46" xfId="1" applyNumberFormat="1" applyFont="1" applyFill="1" applyBorder="1" applyAlignment="1" applyProtection="1">
      <alignment horizontal="center" vertical="center"/>
    </xf>
    <xf numFmtId="0" fontId="39" fillId="0" borderId="45" xfId="1" applyFont="1" applyFill="1" applyBorder="1" applyAlignment="1" applyProtection="1">
      <alignment horizontal="center" vertical="center"/>
      <protection locked="0"/>
    </xf>
    <xf numFmtId="0" fontId="41" fillId="0" borderId="45" xfId="0" applyFont="1" applyBorder="1" applyAlignment="1">
      <alignment horizontal="center" vertical="center"/>
    </xf>
    <xf numFmtId="49" fontId="39" fillId="12" borderId="47" xfId="1" applyNumberFormat="1" applyFont="1" applyFill="1" applyBorder="1" applyAlignment="1" applyProtection="1">
      <alignment horizontal="center" vertical="center"/>
      <protection locked="0"/>
    </xf>
    <xf numFmtId="49" fontId="39" fillId="12" borderId="6" xfId="1" applyNumberFormat="1" applyFont="1" applyFill="1" applyBorder="1" applyAlignment="1" applyProtection="1">
      <alignment horizontal="center" vertical="center"/>
      <protection locked="0"/>
    </xf>
    <xf numFmtId="49" fontId="39" fillId="12" borderId="5" xfId="1" applyNumberFormat="1" applyFont="1" applyFill="1" applyBorder="1" applyAlignment="1" applyProtection="1">
      <alignment horizontal="center" vertical="center"/>
      <protection locked="0"/>
    </xf>
    <xf numFmtId="49" fontId="5" fillId="12" borderId="1" xfId="1" applyNumberFormat="1" applyFont="1" applyFill="1" applyBorder="1" applyAlignment="1" applyProtection="1">
      <alignment horizontal="center" vertical="center"/>
      <protection locked="0"/>
    </xf>
    <xf numFmtId="0" fontId="5" fillId="13" borderId="1" xfId="1" applyNumberFormat="1" applyFont="1" applyFill="1" applyBorder="1" applyAlignment="1" applyProtection="1">
      <alignment horizontal="center" vertical="center"/>
      <protection locked="0"/>
    </xf>
    <xf numFmtId="0" fontId="37" fillId="0" borderId="14" xfId="0" applyFont="1" applyBorder="1" applyAlignment="1">
      <alignment horizontal="left" vertical="center" wrapText="1"/>
    </xf>
    <xf numFmtId="0" fontId="37" fillId="0" borderId="13" xfId="0" applyFont="1" applyBorder="1" applyAlignment="1">
      <alignment horizontal="left" vertical="center" wrapText="1"/>
    </xf>
    <xf numFmtId="0" fontId="37" fillId="0" borderId="0" xfId="0" applyFont="1" applyAlignment="1">
      <alignment vertical="center"/>
    </xf>
    <xf numFmtId="0" fontId="37" fillId="0" borderId="0" xfId="0" applyFont="1" applyAlignment="1">
      <alignment horizontal="center" vertical="center"/>
    </xf>
    <xf numFmtId="0" fontId="37" fillId="0" borderId="14" xfId="0" applyFont="1" applyBorder="1" applyAlignment="1">
      <alignment horizontal="left" vertical="center"/>
    </xf>
    <xf numFmtId="0" fontId="37" fillId="0" borderId="15" xfId="0" applyFont="1" applyBorder="1" applyAlignment="1">
      <alignment horizontal="left" vertical="center"/>
    </xf>
    <xf numFmtId="0" fontId="37" fillId="0" borderId="13" xfId="0" applyFont="1" applyBorder="1" applyAlignment="1">
      <alignment horizontal="left" vertical="center"/>
    </xf>
  </cellXfs>
  <cellStyles count="6">
    <cellStyle name="ハイパーリンク" xfId="5" builtinId="8"/>
    <cellStyle name="標準" xfId="0" builtinId="0"/>
    <cellStyle name="標準 2" xfId="2"/>
    <cellStyle name="標準 3" xfId="3"/>
    <cellStyle name="標準 4" xfId="1"/>
    <cellStyle name="標準 5" xfId="4"/>
  </cellStyles>
  <dxfs count="0"/>
  <tableStyles count="0" defaultTableStyle="TableStyleMedium9" defaultPivotStyle="PivotStyleLight16"/>
  <colors>
    <mruColors>
      <color rgb="FFFFFF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41</xdr:col>
      <xdr:colOff>266700</xdr:colOff>
      <xdr:row>0</xdr:row>
      <xdr:rowOff>0</xdr:rowOff>
    </xdr:from>
    <xdr:to>
      <xdr:col>47</xdr:col>
      <xdr:colOff>628649</xdr:colOff>
      <xdr:row>6</xdr:row>
      <xdr:rowOff>244475</xdr:rowOff>
    </xdr:to>
    <xdr:grpSp>
      <xdr:nvGrpSpPr>
        <xdr:cNvPr id="10" name="グループ化 9">
          <a:extLst>
            <a:ext uri="{FF2B5EF4-FFF2-40B4-BE49-F238E27FC236}">
              <a16:creationId xmlns:a16="http://schemas.microsoft.com/office/drawing/2014/main" id="{89DE94CA-A494-428A-8BBD-AB91533DB848}"/>
            </a:ext>
          </a:extLst>
        </xdr:cNvPr>
        <xdr:cNvGrpSpPr/>
      </xdr:nvGrpSpPr>
      <xdr:grpSpPr>
        <a:xfrm>
          <a:off x="8505825" y="0"/>
          <a:ext cx="4514849" cy="1492250"/>
          <a:chOff x="8220075" y="266700"/>
          <a:chExt cx="4514849" cy="1492250"/>
        </a:xfrm>
      </xdr:grpSpPr>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8220075" y="266700"/>
            <a:ext cx="4143375" cy="1492250"/>
          </a:xfrm>
          <a:prstGeom prst="rect">
            <a:avLst/>
          </a:prstGeom>
          <a:solidFill>
            <a:srgbClr val="FFFFCC"/>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a:t>
            </a:r>
          </a:p>
        </xdr:txBody>
      </xdr:sp>
      <xdr:grpSp>
        <xdr:nvGrpSpPr>
          <xdr:cNvPr id="9" name="グループ化 8">
            <a:extLst>
              <a:ext uri="{FF2B5EF4-FFF2-40B4-BE49-F238E27FC236}">
                <a16:creationId xmlns:a16="http://schemas.microsoft.com/office/drawing/2014/main" id="{414D40F9-EF64-4822-BF4D-CF507580312D}"/>
              </a:ext>
            </a:extLst>
          </xdr:cNvPr>
          <xdr:cNvGrpSpPr/>
        </xdr:nvGrpSpPr>
        <xdr:grpSpPr>
          <a:xfrm>
            <a:off x="8524875" y="400050"/>
            <a:ext cx="4210049" cy="1330325"/>
            <a:chOff x="8362950" y="390525"/>
            <a:chExt cx="4210049" cy="1330325"/>
          </a:xfrm>
        </xdr:grpSpPr>
        <xdr:sp macro="" textlink="">
          <xdr:nvSpPr>
            <xdr:cNvPr id="3" name="正方形/長方形 2">
              <a:extLst>
                <a:ext uri="{FF2B5EF4-FFF2-40B4-BE49-F238E27FC236}">
                  <a16:creationId xmlns:a16="http://schemas.microsoft.com/office/drawing/2014/main" id="{00000000-0008-0000-0300-000003000000}"/>
                </a:ext>
              </a:extLst>
            </xdr:cNvPr>
            <xdr:cNvSpPr/>
          </xdr:nvSpPr>
          <xdr:spPr>
            <a:xfrm>
              <a:off x="8382000" y="523875"/>
              <a:ext cx="444500" cy="317500"/>
            </a:xfrm>
            <a:prstGeom prst="rect">
              <a:avLst/>
            </a:prstGeom>
            <a:solidFill>
              <a:srgbClr val="00B0F0"/>
            </a:solidFill>
            <a:ln w="285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400" b="1">
                <a:solidFill>
                  <a:sysClr val="windowText" lastClr="000000"/>
                </a:solidFill>
              </a:endParaRPr>
            </a:p>
          </xdr:txBody>
        </xdr:sp>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8362950" y="1123950"/>
              <a:ext cx="444500" cy="317500"/>
            </a:xfrm>
            <a:prstGeom prst="rect">
              <a:avLst/>
            </a:prstGeom>
            <a:solidFill>
              <a:srgbClr val="00B050"/>
            </a:solidFill>
            <a:ln w="285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400" b="1">
                <a:solidFill>
                  <a:sysClr val="windowText" lastClr="000000"/>
                </a:solidFill>
              </a:endParaRPr>
            </a:p>
          </xdr:txBody>
        </xdr:sp>
        <xdr:sp macro="" textlink="">
          <xdr:nvSpPr>
            <xdr:cNvPr id="5" name="正方形/長方形 4">
              <a:extLst>
                <a:ext uri="{FF2B5EF4-FFF2-40B4-BE49-F238E27FC236}">
                  <a16:creationId xmlns:a16="http://schemas.microsoft.com/office/drawing/2014/main" id="{00000000-0008-0000-0300-000005000000}"/>
                </a:ext>
              </a:extLst>
            </xdr:cNvPr>
            <xdr:cNvSpPr/>
          </xdr:nvSpPr>
          <xdr:spPr>
            <a:xfrm>
              <a:off x="8839200" y="542925"/>
              <a:ext cx="275167" cy="32808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200" b="1">
                  <a:solidFill>
                    <a:sysClr val="windowText" lastClr="000000"/>
                  </a:solidFill>
                </a:rPr>
                <a:t>＝</a:t>
              </a:r>
            </a:p>
          </xdr:txBody>
        </xdr:sp>
        <xdr:sp macro="" textlink="">
          <xdr:nvSpPr>
            <xdr:cNvPr id="6" name="正方形/長方形 5">
              <a:extLst>
                <a:ext uri="{FF2B5EF4-FFF2-40B4-BE49-F238E27FC236}">
                  <a16:creationId xmlns:a16="http://schemas.microsoft.com/office/drawing/2014/main" id="{00000000-0008-0000-0300-000006000000}"/>
                </a:ext>
              </a:extLst>
            </xdr:cNvPr>
            <xdr:cNvSpPr/>
          </xdr:nvSpPr>
          <xdr:spPr>
            <a:xfrm>
              <a:off x="8839200" y="1123950"/>
              <a:ext cx="275167" cy="32808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200" b="1">
                  <a:solidFill>
                    <a:sysClr val="windowText" lastClr="000000"/>
                  </a:solidFill>
                </a:rPr>
                <a:t>＝</a:t>
              </a:r>
            </a:p>
          </xdr:txBody>
        </xdr:sp>
        <xdr:sp macro="" textlink="">
          <xdr:nvSpPr>
            <xdr:cNvPr id="7" name="正方形/長方形 6">
              <a:extLst>
                <a:ext uri="{FF2B5EF4-FFF2-40B4-BE49-F238E27FC236}">
                  <a16:creationId xmlns:a16="http://schemas.microsoft.com/office/drawing/2014/main" id="{00000000-0008-0000-0300-000007000000}"/>
                </a:ext>
              </a:extLst>
            </xdr:cNvPr>
            <xdr:cNvSpPr/>
          </xdr:nvSpPr>
          <xdr:spPr>
            <a:xfrm>
              <a:off x="9163050" y="390525"/>
              <a:ext cx="2917031"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ysClr val="windowText" lastClr="000000"/>
                  </a:solidFill>
                </a:rPr>
                <a:t>プルダウンリストより選択</a:t>
              </a:r>
              <a:endParaRPr kumimoji="1" lang="en-US" altLang="ja-JP" sz="1100" b="1">
                <a:solidFill>
                  <a:sysClr val="windowText" lastClr="000000"/>
                </a:solidFill>
              </a:endParaRPr>
            </a:p>
            <a:p>
              <a:pPr algn="l"/>
              <a:r>
                <a:rPr kumimoji="1" lang="en-US" altLang="ja-JP" sz="1100" b="1">
                  <a:solidFill>
                    <a:sysClr val="windowText" lastClr="000000"/>
                  </a:solidFill>
                </a:rPr>
                <a:t>【</a:t>
              </a:r>
              <a:r>
                <a:rPr kumimoji="1" lang="ja-JP" altLang="en-US" sz="1100" b="1">
                  <a:solidFill>
                    <a:sysClr val="windowText" lastClr="000000"/>
                  </a:solidFill>
                </a:rPr>
                <a:t>データ（学校番号・国番号等）</a:t>
              </a:r>
              <a:r>
                <a:rPr kumimoji="1" lang="en-US" altLang="ja-JP" sz="1100" b="1">
                  <a:solidFill>
                    <a:sysClr val="windowText" lastClr="000000"/>
                  </a:solidFill>
                </a:rPr>
                <a:t>】</a:t>
              </a:r>
              <a:r>
                <a:rPr kumimoji="1" lang="ja-JP" altLang="en-US" sz="1100" b="1">
                  <a:solidFill>
                    <a:sysClr val="windowText" lastClr="000000"/>
                  </a:solidFill>
                </a:rPr>
                <a:t>シート参照</a:t>
              </a:r>
            </a:p>
          </xdr:txBody>
        </xdr:sp>
        <xdr:sp macro="" textlink="">
          <xdr:nvSpPr>
            <xdr:cNvPr id="8" name="正方形/長方形 7">
              <a:extLst>
                <a:ext uri="{FF2B5EF4-FFF2-40B4-BE49-F238E27FC236}">
                  <a16:creationId xmlns:a16="http://schemas.microsoft.com/office/drawing/2014/main" id="{00000000-0008-0000-0300-000008000000}"/>
                </a:ext>
              </a:extLst>
            </xdr:cNvPr>
            <xdr:cNvSpPr/>
          </xdr:nvSpPr>
          <xdr:spPr>
            <a:xfrm>
              <a:off x="9144000" y="990600"/>
              <a:ext cx="3428999" cy="7302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ysClr val="windowText" lastClr="000000"/>
                  </a:solidFill>
                </a:rPr>
                <a:t>学校番号 ：</a:t>
              </a:r>
              <a:r>
                <a:rPr kumimoji="1" lang="en-US" altLang="ja-JP" sz="1100" b="1">
                  <a:solidFill>
                    <a:sysClr val="windowText" lastClr="000000"/>
                  </a:solidFill>
                  <a:effectLst/>
                  <a:latin typeface="+mn-lt"/>
                  <a:ea typeface="+mn-ea"/>
                  <a:cs typeface="+mn-cs"/>
                </a:rPr>
                <a:t>【</a:t>
              </a:r>
              <a:r>
                <a:rPr kumimoji="1" lang="ja-JP" altLang="ja-JP" sz="1100" b="1">
                  <a:solidFill>
                    <a:sysClr val="windowText" lastClr="000000"/>
                  </a:solidFill>
                  <a:effectLst/>
                  <a:latin typeface="+mn-lt"/>
                  <a:ea typeface="+mn-ea"/>
                  <a:cs typeface="+mn-cs"/>
                </a:rPr>
                <a:t>データ（学校番号・国番号等）</a:t>
              </a:r>
              <a:r>
                <a:rPr kumimoji="1" lang="en-US" altLang="ja-JP" sz="1100" b="1">
                  <a:solidFill>
                    <a:sysClr val="windowText" lastClr="000000"/>
                  </a:solidFill>
                  <a:effectLst/>
                  <a:latin typeface="+mn-lt"/>
                  <a:ea typeface="+mn-ea"/>
                  <a:cs typeface="+mn-cs"/>
                </a:rPr>
                <a:t>】</a:t>
              </a:r>
              <a:r>
                <a:rPr kumimoji="1" lang="ja-JP" altLang="en-US" sz="1100" b="1">
                  <a:solidFill>
                    <a:sysClr val="windowText" lastClr="000000"/>
                  </a:solidFill>
                  <a:effectLst/>
                  <a:latin typeface="+mn-lt"/>
                  <a:ea typeface="+mn-ea"/>
                  <a:cs typeface="+mn-cs"/>
                </a:rPr>
                <a:t>Ａ列、</a:t>
              </a:r>
              <a:endParaRPr kumimoji="1" lang="en-US" altLang="ja-JP" sz="1100" b="1">
                <a:solidFill>
                  <a:sysClr val="windowText" lastClr="000000"/>
                </a:solidFill>
                <a:effectLst/>
                <a:latin typeface="+mn-lt"/>
                <a:ea typeface="+mn-ea"/>
                <a:cs typeface="+mn-cs"/>
              </a:endParaRPr>
            </a:p>
            <a:p>
              <a:pPr algn="l"/>
              <a:r>
                <a:rPr kumimoji="1" lang="ja-JP" altLang="en-US" sz="1100" b="1">
                  <a:solidFill>
                    <a:sysClr val="windowText" lastClr="000000"/>
                  </a:solidFill>
                  <a:effectLst/>
                  <a:latin typeface="+mn-lt"/>
                  <a:ea typeface="+mn-ea"/>
                  <a:cs typeface="+mn-cs"/>
                </a:rPr>
                <a:t>国番号</a:t>
              </a:r>
              <a:r>
                <a:rPr kumimoji="1" lang="ja-JP" altLang="en-US" sz="1100" b="1" baseline="0">
                  <a:solidFill>
                    <a:sysClr val="windowText" lastClr="000000"/>
                  </a:solidFill>
                  <a:effectLst/>
                  <a:latin typeface="+mn-lt"/>
                  <a:ea typeface="+mn-ea"/>
                  <a:cs typeface="+mn-cs"/>
                </a:rPr>
                <a:t> </a:t>
              </a:r>
              <a:r>
                <a:rPr kumimoji="1" lang="ja-JP" altLang="en-US" sz="1100" b="1">
                  <a:solidFill>
                    <a:sysClr val="windowText" lastClr="000000"/>
                  </a:solidFill>
                  <a:effectLst/>
                  <a:latin typeface="+mn-lt"/>
                  <a:ea typeface="+mn-ea"/>
                  <a:cs typeface="+mn-cs"/>
                </a:rPr>
                <a:t>：</a:t>
              </a:r>
              <a:r>
                <a:rPr kumimoji="1" lang="en-US" altLang="ja-JP" sz="1100" b="1">
                  <a:solidFill>
                    <a:sysClr val="windowText" lastClr="000000"/>
                  </a:solidFill>
                  <a:effectLst/>
                  <a:latin typeface="+mn-lt"/>
                  <a:ea typeface="+mn-ea"/>
                  <a:cs typeface="+mn-cs"/>
                </a:rPr>
                <a:t>【</a:t>
              </a:r>
              <a:r>
                <a:rPr kumimoji="1" lang="ja-JP" altLang="ja-JP" sz="1100" b="1">
                  <a:solidFill>
                    <a:sysClr val="windowText" lastClr="000000"/>
                  </a:solidFill>
                  <a:effectLst/>
                  <a:latin typeface="+mn-lt"/>
                  <a:ea typeface="+mn-ea"/>
                  <a:cs typeface="+mn-cs"/>
                </a:rPr>
                <a:t>データ（学校番号・国番号等）</a:t>
              </a:r>
              <a:r>
                <a:rPr kumimoji="1" lang="en-US" altLang="ja-JP" sz="1100" b="1">
                  <a:solidFill>
                    <a:sysClr val="windowText" lastClr="000000"/>
                  </a:solidFill>
                  <a:effectLst/>
                  <a:latin typeface="+mn-lt"/>
                  <a:ea typeface="+mn-ea"/>
                  <a:cs typeface="+mn-cs"/>
                </a:rPr>
                <a:t>】</a:t>
              </a:r>
              <a:r>
                <a:rPr kumimoji="1" lang="ja-JP" altLang="en-US" sz="1100" b="1">
                  <a:solidFill>
                    <a:sysClr val="windowText" lastClr="000000"/>
                  </a:solidFill>
                  <a:effectLst/>
                  <a:latin typeface="+mn-lt"/>
                  <a:ea typeface="+mn-ea"/>
                  <a:cs typeface="+mn-cs"/>
                </a:rPr>
                <a:t>　Ｅ列</a:t>
              </a:r>
              <a:endParaRPr kumimoji="1" lang="en-US" altLang="ja-JP" sz="1100" b="1">
                <a:solidFill>
                  <a:sysClr val="windowText" lastClr="000000"/>
                </a:solidFill>
                <a:effectLst/>
                <a:latin typeface="+mn-lt"/>
                <a:ea typeface="+mn-ea"/>
                <a:cs typeface="+mn-cs"/>
              </a:endParaRPr>
            </a:p>
            <a:p>
              <a:pPr algn="l"/>
              <a:r>
                <a:rPr kumimoji="1" lang="ja-JP" altLang="en-US" sz="1100" b="1">
                  <a:solidFill>
                    <a:sysClr val="windowText" lastClr="000000"/>
                  </a:solidFill>
                  <a:effectLst/>
                  <a:latin typeface="+mn-lt"/>
                  <a:ea typeface="+mn-ea"/>
                  <a:cs typeface="+mn-cs"/>
                </a:rPr>
                <a:t>より選択し入力</a:t>
              </a:r>
              <a:endParaRPr kumimoji="1" lang="en-US" altLang="ja-JP" sz="1100" b="1">
                <a:solidFill>
                  <a:sysClr val="windowText" lastClr="000000"/>
                </a:solidFill>
                <a:effectLst/>
                <a:latin typeface="+mn-lt"/>
                <a:ea typeface="+mn-ea"/>
                <a:cs typeface="+mn-cs"/>
              </a:endParaRPr>
            </a:p>
          </xdr:txBody>
        </xdr:sp>
      </xdr:grp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AQ50"/>
  <sheetViews>
    <sheetView tabSelected="1" view="pageBreakPreview" topLeftCell="A25" zoomScaleNormal="100" zoomScaleSheetLayoutView="100" workbookViewId="0">
      <selection activeCell="H27" sqref="H27:AO34"/>
    </sheetView>
  </sheetViews>
  <sheetFormatPr defaultRowHeight="13.5"/>
  <cols>
    <col min="1" max="1" width="3.125" style="14" customWidth="1"/>
    <col min="2" max="41" width="2.625" style="14" customWidth="1"/>
    <col min="42" max="42" width="9" style="14"/>
    <col min="43" max="43" width="9.5" style="14" bestFit="1" customWidth="1"/>
    <col min="44" max="16384" width="9" style="14"/>
  </cols>
  <sheetData>
    <row r="1" spans="1:43" ht="18.75">
      <c r="A1" s="284" t="s">
        <v>2594</v>
      </c>
      <c r="B1" s="284"/>
      <c r="C1" s="284"/>
      <c r="D1" s="284"/>
      <c r="E1" s="284"/>
      <c r="F1" s="284"/>
      <c r="G1" s="284"/>
      <c r="H1" s="284"/>
      <c r="I1" s="284"/>
      <c r="J1" s="284"/>
      <c r="K1" s="284"/>
      <c r="L1" s="284"/>
      <c r="M1" s="284"/>
      <c r="N1" s="284"/>
      <c r="O1" s="284"/>
      <c r="P1" s="284"/>
      <c r="Q1" s="284"/>
      <c r="R1" s="284"/>
      <c r="S1" s="284"/>
      <c r="T1" s="284"/>
      <c r="U1" s="284"/>
      <c r="V1" s="284"/>
      <c r="W1" s="284"/>
      <c r="X1" s="284"/>
      <c r="Y1" s="284"/>
      <c r="Z1" s="284"/>
      <c r="AA1" s="284"/>
      <c r="AB1" s="284"/>
      <c r="AC1" s="284"/>
      <c r="AD1" s="284"/>
      <c r="AE1" s="284"/>
      <c r="AF1" s="284"/>
      <c r="AG1" s="284"/>
      <c r="AH1" s="284"/>
      <c r="AI1" s="284"/>
      <c r="AJ1" s="284"/>
      <c r="AK1" s="284"/>
      <c r="AL1" s="284"/>
      <c r="AM1" s="284"/>
      <c r="AN1" s="284"/>
      <c r="AO1" s="284"/>
      <c r="AP1" s="15"/>
    </row>
    <row r="2" spans="1:43" ht="7.5" customHeight="1"/>
    <row r="3" spans="1:43" ht="20.100000000000001" customHeight="1">
      <c r="A3" s="200" t="s">
        <v>0</v>
      </c>
      <c r="B3" s="201"/>
      <c r="C3" s="201"/>
      <c r="D3" s="201"/>
      <c r="E3" s="201"/>
      <c r="F3" s="201"/>
      <c r="G3" s="202"/>
      <c r="H3" s="294" t="str">
        <f>IFERROR(VLOOKUP(W3,'データ（学校番号・国番号等）'!A2:B789,2,FALSE),"自動表示")</f>
        <v>自動表示</v>
      </c>
      <c r="I3" s="295"/>
      <c r="J3" s="295"/>
      <c r="K3" s="295"/>
      <c r="L3" s="295"/>
      <c r="M3" s="295"/>
      <c r="N3" s="295"/>
      <c r="O3" s="295"/>
      <c r="P3" s="295"/>
      <c r="Q3" s="295"/>
      <c r="R3" s="296"/>
      <c r="S3" s="297" t="s">
        <v>2186</v>
      </c>
      <c r="T3" s="297"/>
      <c r="U3" s="297"/>
      <c r="V3" s="297"/>
      <c r="W3" s="240"/>
      <c r="X3" s="240"/>
      <c r="Y3" s="240"/>
      <c r="Z3" s="240"/>
      <c r="AA3" s="240"/>
      <c r="AB3" s="240"/>
      <c r="AC3" s="240"/>
      <c r="AD3" s="240"/>
      <c r="AE3" s="240"/>
      <c r="AF3" s="240"/>
      <c r="AG3" s="16"/>
      <c r="AH3" s="16"/>
      <c r="AI3" s="16"/>
      <c r="AJ3" s="16"/>
      <c r="AK3" s="16"/>
      <c r="AL3" s="16"/>
      <c r="AM3" s="16"/>
      <c r="AN3" s="16"/>
      <c r="AO3" s="16"/>
    </row>
    <row r="4" spans="1:43" ht="8.1" customHeight="1">
      <c r="A4" s="16"/>
      <c r="B4" s="16"/>
      <c r="C4" s="16"/>
      <c r="D4" s="16"/>
      <c r="E4" s="16"/>
      <c r="F4" s="16"/>
      <c r="G4" s="16"/>
      <c r="H4" s="16"/>
      <c r="I4" s="16"/>
      <c r="J4" s="16"/>
      <c r="K4" s="16"/>
      <c r="L4" s="16"/>
      <c r="M4" s="16"/>
      <c r="N4" s="16"/>
      <c r="O4" s="16"/>
      <c r="P4" s="16"/>
      <c r="Q4" s="16"/>
      <c r="R4" s="16"/>
      <c r="S4" s="16"/>
      <c r="T4" s="16"/>
      <c r="U4" s="16"/>
      <c r="V4" s="16"/>
      <c r="W4" s="16"/>
      <c r="X4" s="16"/>
      <c r="Y4" s="16"/>
      <c r="Z4" s="16"/>
      <c r="AA4" s="16"/>
      <c r="AB4" s="16"/>
      <c r="AC4" s="16"/>
      <c r="AD4" s="16"/>
      <c r="AE4" s="16"/>
      <c r="AF4" s="16"/>
      <c r="AG4" s="16"/>
      <c r="AH4" s="16"/>
      <c r="AI4" s="16"/>
      <c r="AJ4" s="16"/>
      <c r="AK4" s="16"/>
      <c r="AL4" s="16"/>
      <c r="AM4" s="16"/>
      <c r="AN4" s="16"/>
      <c r="AO4" s="16"/>
    </row>
    <row r="5" spans="1:43" ht="22.5" customHeight="1">
      <c r="A5" s="200" t="s">
        <v>1</v>
      </c>
      <c r="B5" s="201"/>
      <c r="C5" s="201"/>
      <c r="D5" s="201"/>
      <c r="E5" s="201"/>
      <c r="F5" s="201"/>
      <c r="G5" s="202"/>
      <c r="H5" s="245"/>
      <c r="I5" s="246"/>
      <c r="J5" s="246"/>
      <c r="K5" s="246"/>
      <c r="L5" s="246"/>
      <c r="M5" s="246"/>
      <c r="N5" s="246"/>
      <c r="O5" s="246"/>
      <c r="P5" s="247"/>
      <c r="Q5" s="218" t="s">
        <v>2</v>
      </c>
      <c r="R5" s="300"/>
      <c r="S5" s="300"/>
      <c r="T5" s="300"/>
      <c r="U5" s="300"/>
      <c r="V5" s="300"/>
      <c r="W5" s="300"/>
      <c r="X5" s="300"/>
      <c r="Y5" s="300"/>
      <c r="Z5" s="301"/>
      <c r="AA5" s="218" t="s">
        <v>4</v>
      </c>
      <c r="AB5" s="179"/>
      <c r="AC5" s="178"/>
      <c r="AD5" s="179"/>
      <c r="AE5" s="179"/>
      <c r="AF5" s="219" t="s">
        <v>5</v>
      </c>
      <c r="AG5" s="219"/>
      <c r="AH5" s="179"/>
      <c r="AI5" s="178"/>
      <c r="AJ5" s="179"/>
      <c r="AK5" s="179"/>
      <c r="AL5" s="302" t="s">
        <v>6</v>
      </c>
      <c r="AM5" s="302"/>
      <c r="AN5" s="302"/>
      <c r="AO5" s="136"/>
    </row>
    <row r="6" spans="1:43" ht="22.5" customHeight="1">
      <c r="A6" s="200" t="s">
        <v>3</v>
      </c>
      <c r="B6" s="201"/>
      <c r="C6" s="201"/>
      <c r="D6" s="201"/>
      <c r="E6" s="201"/>
      <c r="F6" s="201"/>
      <c r="G6" s="202"/>
      <c r="H6" s="241"/>
      <c r="I6" s="242"/>
      <c r="J6" s="242"/>
      <c r="K6" s="242"/>
      <c r="L6" s="242"/>
      <c r="M6" s="242"/>
      <c r="N6" s="242"/>
      <c r="O6" s="242"/>
      <c r="P6" s="242"/>
      <c r="Q6" s="242"/>
      <c r="R6" s="242"/>
      <c r="S6" s="242"/>
      <c r="T6" s="242"/>
      <c r="U6" s="242"/>
      <c r="V6" s="242"/>
      <c r="W6" s="242"/>
      <c r="X6" s="242"/>
      <c r="Y6" s="242"/>
      <c r="Z6" s="242"/>
      <c r="AA6" s="242"/>
      <c r="AB6" s="242"/>
      <c r="AC6" s="242"/>
      <c r="AD6" s="242"/>
      <c r="AE6" s="242"/>
      <c r="AF6" s="243"/>
      <c r="AG6" s="243"/>
      <c r="AH6" s="243"/>
      <c r="AI6" s="243"/>
      <c r="AJ6" s="243"/>
      <c r="AK6" s="243"/>
      <c r="AL6" s="243"/>
      <c r="AM6" s="243"/>
      <c r="AN6" s="243"/>
      <c r="AO6" s="244"/>
    </row>
    <row r="7" spans="1:43" s="16" customFormat="1" ht="22.5" customHeight="1">
      <c r="A7" s="200" t="s">
        <v>7</v>
      </c>
      <c r="B7" s="201"/>
      <c r="C7" s="201"/>
      <c r="D7" s="201"/>
      <c r="E7" s="201"/>
      <c r="F7" s="201"/>
      <c r="G7" s="202"/>
      <c r="H7" s="248"/>
      <c r="I7" s="249"/>
      <c r="J7" s="249"/>
      <c r="K7" s="249"/>
      <c r="L7" s="249"/>
      <c r="M7" s="249"/>
      <c r="N7" s="17" t="s">
        <v>8</v>
      </c>
      <c r="O7" s="184"/>
      <c r="P7" s="184"/>
      <c r="Q7" s="184"/>
      <c r="R7" s="17" t="s">
        <v>9</v>
      </c>
      <c r="S7" s="184"/>
      <c r="T7" s="184"/>
      <c r="U7" s="184"/>
      <c r="V7" s="17" t="s">
        <v>10</v>
      </c>
      <c r="W7" s="17" t="s">
        <v>12</v>
      </c>
      <c r="X7" s="239" t="str">
        <f>IFERROR(IF($AQ$7="","",DATEDIF($AQ$7,$AP$7,"Y")),"")</f>
        <v/>
      </c>
      <c r="Y7" s="239"/>
      <c r="Z7" s="239"/>
      <c r="AA7" s="185" t="s">
        <v>13</v>
      </c>
      <c r="AB7" s="185"/>
      <c r="AC7" s="186" t="s">
        <v>14</v>
      </c>
      <c r="AD7" s="186"/>
      <c r="AE7" s="186"/>
      <c r="AF7" s="187"/>
      <c r="AG7" s="184"/>
      <c r="AH7" s="184"/>
      <c r="AI7" s="184"/>
      <c r="AJ7" s="184"/>
      <c r="AK7" s="184"/>
      <c r="AL7" s="184"/>
      <c r="AM7" s="184"/>
      <c r="AN7" s="184"/>
      <c r="AO7" s="188"/>
      <c r="AP7" s="80">
        <v>44652</v>
      </c>
      <c r="AQ7" s="79" t="str">
        <f>IF($S$7="","",H7&amp;"/"&amp;O7&amp;"/"&amp;S7)</f>
        <v/>
      </c>
    </row>
    <row r="8" spans="1:43" ht="22.5" customHeight="1">
      <c r="A8" s="200" t="s">
        <v>15</v>
      </c>
      <c r="B8" s="201"/>
      <c r="C8" s="201"/>
      <c r="D8" s="201"/>
      <c r="E8" s="201"/>
      <c r="F8" s="201"/>
      <c r="G8" s="202"/>
      <c r="H8" s="309" t="str">
        <f>IFERROR(VLOOKUP(AJ8,'データ（学校番号・国番号等）'!E2:F206,2,FALSE),"自動表示")</f>
        <v>自動表示</v>
      </c>
      <c r="I8" s="310"/>
      <c r="J8" s="310"/>
      <c r="K8" s="310"/>
      <c r="L8" s="310"/>
      <c r="M8" s="310"/>
      <c r="N8" s="310"/>
      <c r="O8" s="310"/>
      <c r="P8" s="310"/>
      <c r="Q8" s="310"/>
      <c r="R8" s="310"/>
      <c r="S8" s="310"/>
      <c r="T8" s="310"/>
      <c r="U8" s="310"/>
      <c r="V8" s="311"/>
      <c r="W8" s="186" t="s">
        <v>2604</v>
      </c>
      <c r="X8" s="186"/>
      <c r="Y8" s="186"/>
      <c r="Z8" s="186"/>
      <c r="AA8" s="186"/>
      <c r="AB8" s="210" t="str">
        <f>IFERROR(VLOOKUP(AJ8,'データ（学校番号・国番号等）'!E:G,3,0),"自動表示")</f>
        <v>自動表示</v>
      </c>
      <c r="AC8" s="211"/>
      <c r="AD8" s="211"/>
      <c r="AE8" s="211"/>
      <c r="AF8" s="211"/>
      <c r="AG8" s="212" t="s">
        <v>2603</v>
      </c>
      <c r="AH8" s="213"/>
      <c r="AI8" s="214"/>
      <c r="AJ8" s="215"/>
      <c r="AK8" s="216"/>
      <c r="AL8" s="216"/>
      <c r="AM8" s="216"/>
      <c r="AN8" s="216"/>
      <c r="AO8" s="217"/>
    </row>
    <row r="9" spans="1:43" ht="22.5" customHeight="1">
      <c r="A9" s="200" t="s">
        <v>16</v>
      </c>
      <c r="B9" s="201"/>
      <c r="C9" s="201"/>
      <c r="D9" s="201"/>
      <c r="E9" s="201"/>
      <c r="F9" s="201"/>
      <c r="G9" s="202"/>
      <c r="H9" s="231" t="s">
        <v>1313</v>
      </c>
      <c r="I9" s="232"/>
      <c r="J9" s="232"/>
      <c r="K9" s="232"/>
      <c r="L9" s="233"/>
      <c r="M9" s="234"/>
      <c r="N9" s="234"/>
      <c r="O9" s="234"/>
      <c r="P9" s="234"/>
      <c r="Q9" s="234"/>
      <c r="R9" s="234"/>
      <c r="S9" s="234"/>
      <c r="T9" s="234"/>
      <c r="U9" s="234"/>
      <c r="V9" s="234"/>
      <c r="W9" s="235" t="s">
        <v>1276</v>
      </c>
      <c r="X9" s="236"/>
      <c r="Y9" s="236"/>
      <c r="Z9" s="237" t="str">
        <f>IFERROR(VLOOKUP(AJ9,'データ（学校番号・国番号等）'!E2:F206,2,FALSE),"自動表示")</f>
        <v>自動表示</v>
      </c>
      <c r="AA9" s="237"/>
      <c r="AB9" s="237"/>
      <c r="AC9" s="237"/>
      <c r="AD9" s="237"/>
      <c r="AE9" s="237"/>
      <c r="AF9" s="237"/>
      <c r="AG9" s="235" t="s">
        <v>1053</v>
      </c>
      <c r="AH9" s="236"/>
      <c r="AI9" s="236"/>
      <c r="AJ9" s="215"/>
      <c r="AK9" s="216"/>
      <c r="AL9" s="216"/>
      <c r="AM9" s="216"/>
      <c r="AN9" s="216"/>
      <c r="AO9" s="217"/>
    </row>
    <row r="10" spans="1:43" ht="22.5" customHeight="1">
      <c r="A10" s="200" t="s">
        <v>2187</v>
      </c>
      <c r="B10" s="201"/>
      <c r="C10" s="201"/>
      <c r="D10" s="201"/>
      <c r="E10" s="201"/>
      <c r="F10" s="201"/>
      <c r="G10" s="202"/>
      <c r="H10" s="231" t="s">
        <v>1313</v>
      </c>
      <c r="I10" s="232"/>
      <c r="J10" s="232"/>
      <c r="K10" s="232"/>
      <c r="L10" s="233"/>
      <c r="M10" s="234"/>
      <c r="N10" s="234"/>
      <c r="O10" s="234"/>
      <c r="P10" s="234"/>
      <c r="Q10" s="234"/>
      <c r="R10" s="234"/>
      <c r="S10" s="234"/>
      <c r="T10" s="234"/>
      <c r="U10" s="234"/>
      <c r="V10" s="234"/>
      <c r="W10" s="235" t="s">
        <v>1276</v>
      </c>
      <c r="X10" s="236"/>
      <c r="Y10" s="236"/>
      <c r="Z10" s="237" t="str">
        <f>IFERROR(VLOOKUP(AJ10,'データ（学校番号・国番号等）'!E2:F206,2,FALSE),"自動表示")</f>
        <v>自動表示</v>
      </c>
      <c r="AA10" s="237"/>
      <c r="AB10" s="237"/>
      <c r="AC10" s="237"/>
      <c r="AD10" s="237"/>
      <c r="AE10" s="237"/>
      <c r="AF10" s="237"/>
      <c r="AG10" s="235" t="s">
        <v>1053</v>
      </c>
      <c r="AH10" s="236"/>
      <c r="AI10" s="236"/>
      <c r="AJ10" s="215"/>
      <c r="AK10" s="216"/>
      <c r="AL10" s="216"/>
      <c r="AM10" s="216"/>
      <c r="AN10" s="216"/>
      <c r="AO10" s="217"/>
    </row>
    <row r="11" spans="1:43" ht="22.5" customHeight="1">
      <c r="A11" s="200" t="s">
        <v>17</v>
      </c>
      <c r="B11" s="201"/>
      <c r="C11" s="201"/>
      <c r="D11" s="201"/>
      <c r="E11" s="201"/>
      <c r="F11" s="201"/>
      <c r="G11" s="202"/>
      <c r="H11" s="306"/>
      <c r="I11" s="307"/>
      <c r="J11" s="307"/>
      <c r="K11" s="307"/>
      <c r="L11" s="307"/>
      <c r="M11" s="307"/>
      <c r="N11" s="307"/>
      <c r="O11" s="307"/>
      <c r="P11" s="307"/>
      <c r="Q11" s="307"/>
      <c r="R11" s="307"/>
      <c r="S11" s="307"/>
      <c r="T11" s="308"/>
      <c r="U11" s="238" t="s">
        <v>1008</v>
      </c>
      <c r="V11" s="238"/>
      <c r="W11" s="238"/>
      <c r="X11" s="238"/>
      <c r="Y11" s="238"/>
      <c r="Z11" s="193"/>
      <c r="AA11" s="174"/>
      <c r="AB11" s="174"/>
      <c r="AC11" s="174"/>
      <c r="AD11" s="174"/>
      <c r="AE11" s="174"/>
      <c r="AF11" s="174"/>
      <c r="AG11" s="174"/>
      <c r="AH11" s="174"/>
      <c r="AI11" s="174"/>
      <c r="AJ11" s="174"/>
      <c r="AK11" s="174"/>
      <c r="AL11" s="174"/>
      <c r="AM11" s="174"/>
      <c r="AN11" s="174"/>
      <c r="AO11" s="175"/>
    </row>
    <row r="12" spans="1:43" ht="20.100000000000001" customHeight="1">
      <c r="A12" s="203" t="s">
        <v>18</v>
      </c>
      <c r="B12" s="204"/>
      <c r="C12" s="204"/>
      <c r="D12" s="204"/>
      <c r="E12" s="204"/>
      <c r="F12" s="204"/>
      <c r="G12" s="205"/>
      <c r="H12" s="189" t="s">
        <v>19</v>
      </c>
      <c r="I12" s="190"/>
      <c r="J12" s="190"/>
      <c r="K12" s="190"/>
      <c r="L12" s="190"/>
      <c r="M12" s="184"/>
      <c r="N12" s="184"/>
      <c r="O12" s="184"/>
      <c r="P12" s="184"/>
      <c r="Q12" s="184"/>
      <c r="R12" s="184"/>
      <c r="S12" s="184"/>
      <c r="T12" s="184"/>
      <c r="U12" s="184"/>
      <c r="V12" s="184"/>
      <c r="W12" s="184"/>
      <c r="X12" s="103" t="s">
        <v>20</v>
      </c>
      <c r="Y12" s="209" t="s">
        <v>21</v>
      </c>
      <c r="Z12" s="209"/>
      <c r="AA12" s="209"/>
      <c r="AB12" s="209"/>
      <c r="AC12" s="209"/>
      <c r="AD12" s="184"/>
      <c r="AE12" s="184"/>
      <c r="AF12" s="184"/>
      <c r="AG12" s="184"/>
      <c r="AH12" s="184"/>
      <c r="AI12" s="184"/>
      <c r="AJ12" s="184"/>
      <c r="AK12" s="184"/>
      <c r="AL12" s="184"/>
      <c r="AM12" s="184"/>
      <c r="AN12" s="184"/>
      <c r="AO12" s="18" t="s">
        <v>20</v>
      </c>
    </row>
    <row r="13" spans="1:43" ht="48" customHeight="1">
      <c r="A13" s="206"/>
      <c r="B13" s="207"/>
      <c r="C13" s="207"/>
      <c r="D13" s="207"/>
      <c r="E13" s="207"/>
      <c r="F13" s="207"/>
      <c r="G13" s="208"/>
      <c r="H13" s="189" t="s">
        <v>22</v>
      </c>
      <c r="I13" s="190"/>
      <c r="J13" s="174"/>
      <c r="K13" s="174"/>
      <c r="L13" s="174"/>
      <c r="M13" s="174"/>
      <c r="N13" s="174"/>
      <c r="O13" s="174"/>
      <c r="P13" s="174"/>
      <c r="Q13" s="174"/>
      <c r="R13" s="174"/>
      <c r="S13" s="174"/>
      <c r="T13" s="174"/>
      <c r="U13" s="174"/>
      <c r="V13" s="174"/>
      <c r="W13" s="174"/>
      <c r="X13" s="174"/>
      <c r="Y13" s="174"/>
      <c r="Z13" s="174"/>
      <c r="AA13" s="174"/>
      <c r="AB13" s="174"/>
      <c r="AC13" s="174"/>
      <c r="AD13" s="174"/>
      <c r="AE13" s="174"/>
      <c r="AF13" s="174"/>
      <c r="AG13" s="174"/>
      <c r="AH13" s="174"/>
      <c r="AI13" s="174"/>
      <c r="AJ13" s="174"/>
      <c r="AK13" s="194" t="s">
        <v>1018</v>
      </c>
      <c r="AL13" s="194"/>
      <c r="AM13" s="194"/>
      <c r="AN13" s="194"/>
      <c r="AO13" s="195"/>
    </row>
    <row r="14" spans="1:43" ht="15.95" customHeight="1">
      <c r="A14" s="203" t="s">
        <v>23</v>
      </c>
      <c r="B14" s="220"/>
      <c r="C14" s="220"/>
      <c r="D14" s="220"/>
      <c r="E14" s="220"/>
      <c r="F14" s="220"/>
      <c r="G14" s="221"/>
      <c r="H14" s="186" t="s">
        <v>24</v>
      </c>
      <c r="I14" s="186"/>
      <c r="J14" s="186"/>
      <c r="K14" s="186"/>
      <c r="L14" s="186" t="s">
        <v>25</v>
      </c>
      <c r="M14" s="186"/>
      <c r="N14" s="186"/>
      <c r="O14" s="225"/>
      <c r="P14" s="226"/>
      <c r="Q14" s="226"/>
      <c r="R14" s="226"/>
      <c r="S14" s="226"/>
      <c r="T14" s="226"/>
      <c r="U14" s="226"/>
      <c r="V14" s="226"/>
      <c r="W14" s="226"/>
      <c r="X14" s="226"/>
      <c r="Y14" s="226"/>
      <c r="Z14" s="226"/>
      <c r="AA14" s="226"/>
      <c r="AB14" s="226"/>
      <c r="AC14" s="226"/>
      <c r="AD14" s="226"/>
      <c r="AE14" s="226"/>
      <c r="AF14" s="226"/>
      <c r="AG14" s="226"/>
      <c r="AH14" s="226"/>
      <c r="AI14" s="226"/>
      <c r="AJ14" s="226"/>
      <c r="AK14" s="226"/>
      <c r="AL14" s="226"/>
      <c r="AM14" s="226"/>
      <c r="AN14" s="226"/>
      <c r="AO14" s="227"/>
    </row>
    <row r="15" spans="1:43" ht="39.950000000000003" customHeight="1">
      <c r="A15" s="222"/>
      <c r="B15" s="223"/>
      <c r="C15" s="223"/>
      <c r="D15" s="223"/>
      <c r="E15" s="223"/>
      <c r="F15" s="223"/>
      <c r="G15" s="224"/>
      <c r="H15" s="303"/>
      <c r="I15" s="304"/>
      <c r="J15" s="304"/>
      <c r="K15" s="305"/>
      <c r="L15" s="186"/>
      <c r="M15" s="186"/>
      <c r="N15" s="186"/>
      <c r="O15" s="228"/>
      <c r="P15" s="229"/>
      <c r="Q15" s="229"/>
      <c r="R15" s="229"/>
      <c r="S15" s="229"/>
      <c r="T15" s="229"/>
      <c r="U15" s="229"/>
      <c r="V15" s="229"/>
      <c r="W15" s="229"/>
      <c r="X15" s="229"/>
      <c r="Y15" s="229"/>
      <c r="Z15" s="229"/>
      <c r="AA15" s="229"/>
      <c r="AB15" s="229"/>
      <c r="AC15" s="229"/>
      <c r="AD15" s="229"/>
      <c r="AE15" s="229"/>
      <c r="AF15" s="229"/>
      <c r="AG15" s="229"/>
      <c r="AH15" s="229"/>
      <c r="AI15" s="229"/>
      <c r="AJ15" s="229"/>
      <c r="AK15" s="229"/>
      <c r="AL15" s="229"/>
      <c r="AM15" s="229"/>
      <c r="AN15" s="229"/>
      <c r="AO15" s="230"/>
    </row>
    <row r="16" spans="1:43" ht="20.100000000000001" customHeight="1">
      <c r="A16" s="186" t="s">
        <v>2579</v>
      </c>
      <c r="B16" s="186"/>
      <c r="C16" s="186"/>
      <c r="D16" s="186"/>
      <c r="E16" s="186"/>
      <c r="F16" s="186"/>
      <c r="G16" s="186"/>
      <c r="H16" s="298" t="s">
        <v>0</v>
      </c>
      <c r="I16" s="299"/>
      <c r="J16" s="299"/>
      <c r="K16" s="299"/>
      <c r="L16" s="299"/>
      <c r="M16" s="299"/>
      <c r="N16" s="174"/>
      <c r="O16" s="174"/>
      <c r="P16" s="174"/>
      <c r="Q16" s="174"/>
      <c r="R16" s="174"/>
      <c r="S16" s="174"/>
      <c r="T16" s="174"/>
      <c r="U16" s="174"/>
      <c r="V16" s="174"/>
      <c r="W16" s="174"/>
      <c r="X16" s="174"/>
      <c r="Y16" s="174"/>
      <c r="Z16" s="174"/>
      <c r="AA16" s="174"/>
      <c r="AB16" s="174"/>
      <c r="AC16" s="174"/>
      <c r="AD16" s="174"/>
      <c r="AE16" s="174"/>
      <c r="AF16" s="174"/>
      <c r="AG16" s="174"/>
      <c r="AH16" s="174"/>
      <c r="AI16" s="174"/>
      <c r="AJ16" s="174"/>
      <c r="AK16" s="174"/>
      <c r="AL16" s="174"/>
      <c r="AM16" s="174"/>
      <c r="AN16" s="174"/>
      <c r="AO16" s="175"/>
    </row>
    <row r="17" spans="1:42" ht="20.100000000000001" customHeight="1">
      <c r="A17" s="186"/>
      <c r="B17" s="186"/>
      <c r="C17" s="186"/>
      <c r="D17" s="186"/>
      <c r="E17" s="186"/>
      <c r="F17" s="186"/>
      <c r="G17" s="186"/>
      <c r="H17" s="180" t="s">
        <v>26</v>
      </c>
      <c r="I17" s="181"/>
      <c r="J17" s="181"/>
      <c r="K17" s="181"/>
      <c r="L17" s="181"/>
      <c r="M17" s="181"/>
      <c r="N17" s="182"/>
      <c r="O17" s="182"/>
      <c r="P17" s="182"/>
      <c r="Q17" s="182"/>
      <c r="R17" s="182"/>
      <c r="S17" s="182"/>
      <c r="T17" s="182"/>
      <c r="U17" s="182"/>
      <c r="V17" s="182"/>
      <c r="W17" s="182"/>
      <c r="X17" s="182"/>
      <c r="Y17" s="182"/>
      <c r="Z17" s="182"/>
      <c r="AA17" s="182"/>
      <c r="AB17" s="182"/>
      <c r="AC17" s="182"/>
      <c r="AD17" s="182"/>
      <c r="AE17" s="182"/>
      <c r="AF17" s="182"/>
      <c r="AG17" s="182"/>
      <c r="AH17" s="182"/>
      <c r="AI17" s="182"/>
      <c r="AJ17" s="182"/>
      <c r="AK17" s="182"/>
      <c r="AL17" s="182"/>
      <c r="AM17" s="182"/>
      <c r="AN17" s="182"/>
      <c r="AO17" s="183"/>
    </row>
    <row r="18" spans="1:42" ht="20.100000000000001" customHeight="1">
      <c r="A18" s="186"/>
      <c r="B18" s="186"/>
      <c r="C18" s="186"/>
      <c r="D18" s="186"/>
      <c r="E18" s="186"/>
      <c r="F18" s="186"/>
      <c r="G18" s="186"/>
      <c r="H18" s="180" t="s">
        <v>27</v>
      </c>
      <c r="I18" s="181"/>
      <c r="J18" s="181"/>
      <c r="K18" s="181"/>
      <c r="L18" s="181"/>
      <c r="M18" s="181"/>
      <c r="N18" s="140" t="s">
        <v>11</v>
      </c>
      <c r="O18" s="370"/>
      <c r="P18" s="370"/>
      <c r="Q18" s="370"/>
      <c r="R18" s="370"/>
      <c r="S18" s="370"/>
      <c r="T18" s="370"/>
      <c r="U18" s="370"/>
      <c r="V18" s="141" t="s">
        <v>2484</v>
      </c>
      <c r="W18" s="177" t="s">
        <v>2485</v>
      </c>
      <c r="X18" s="177"/>
      <c r="Y18" s="177"/>
      <c r="Z18" s="177"/>
      <c r="AA18" s="177"/>
      <c r="AB18" s="177"/>
      <c r="AC18" s="177"/>
      <c r="AD18" s="177"/>
      <c r="AE18" s="142" t="s">
        <v>2486</v>
      </c>
      <c r="AF18" s="176"/>
      <c r="AG18" s="176"/>
      <c r="AH18" s="176"/>
      <c r="AI18" s="176"/>
      <c r="AJ18" s="176"/>
      <c r="AK18" s="176"/>
      <c r="AL18" s="176"/>
      <c r="AM18" s="176"/>
      <c r="AN18" s="176"/>
      <c r="AO18" s="143" t="s">
        <v>2487</v>
      </c>
    </row>
    <row r="19" spans="1:42" ht="20.100000000000001" customHeight="1">
      <c r="A19" s="186"/>
      <c r="B19" s="186"/>
      <c r="C19" s="186"/>
      <c r="D19" s="186"/>
      <c r="E19" s="186"/>
      <c r="F19" s="186"/>
      <c r="G19" s="186"/>
      <c r="H19" s="285"/>
      <c r="I19" s="286"/>
      <c r="J19" s="287"/>
      <c r="K19" s="287"/>
      <c r="L19" s="21" t="s">
        <v>29</v>
      </c>
      <c r="M19" s="288"/>
      <c r="N19" s="288"/>
      <c r="O19" s="22" t="s">
        <v>9</v>
      </c>
      <c r="P19" s="288"/>
      <c r="Q19" s="288"/>
      <c r="R19" s="288"/>
      <c r="S19" s="288"/>
      <c r="T19" s="288"/>
      <c r="U19" s="288"/>
      <c r="V19" s="23" t="s">
        <v>30</v>
      </c>
      <c r="W19" s="286"/>
      <c r="X19" s="286"/>
      <c r="Y19" s="286"/>
      <c r="Z19" s="286"/>
      <c r="AA19" s="286"/>
      <c r="AB19" s="286"/>
      <c r="AC19" s="286"/>
      <c r="AD19" s="286"/>
      <c r="AE19" s="1" t="s">
        <v>31</v>
      </c>
      <c r="AF19" s="289" t="s">
        <v>32</v>
      </c>
      <c r="AG19" s="289"/>
      <c r="AH19" s="289"/>
      <c r="AI19" s="289"/>
      <c r="AJ19" s="289"/>
      <c r="AK19" s="288"/>
      <c r="AL19" s="288"/>
      <c r="AM19" s="288"/>
      <c r="AN19" s="288"/>
      <c r="AO19" s="24" t="s">
        <v>29</v>
      </c>
    </row>
    <row r="20" spans="1:42" ht="22.5" customHeight="1">
      <c r="A20" s="290" t="s">
        <v>36</v>
      </c>
      <c r="B20" s="290"/>
      <c r="C20" s="290"/>
      <c r="D20" s="290"/>
      <c r="E20" s="290"/>
      <c r="F20" s="290"/>
      <c r="G20" s="290"/>
      <c r="H20" s="291"/>
      <c r="I20" s="292"/>
      <c r="J20" s="292"/>
      <c r="K20" s="292"/>
      <c r="L20" s="292"/>
      <c r="M20" s="292"/>
      <c r="N20" s="292"/>
      <c r="O20" s="292"/>
      <c r="P20" s="292"/>
      <c r="Q20" s="293"/>
      <c r="R20" s="366" t="s">
        <v>2499</v>
      </c>
      <c r="S20" s="185"/>
      <c r="T20" s="185"/>
      <c r="U20" s="185"/>
      <c r="V20" s="185"/>
      <c r="W20" s="185"/>
      <c r="X20" s="185"/>
      <c r="Y20" s="185"/>
      <c r="Z20" s="185"/>
      <c r="AA20" s="185"/>
      <c r="AB20" s="185"/>
      <c r="AC20" s="367"/>
      <c r="AD20" s="368"/>
      <c r="AE20" s="368"/>
      <c r="AF20" s="368"/>
      <c r="AG20" s="368"/>
      <c r="AH20" s="368"/>
      <c r="AI20" s="368"/>
      <c r="AJ20" s="368"/>
      <c r="AK20" s="368"/>
      <c r="AL20" s="368"/>
      <c r="AM20" s="368"/>
      <c r="AN20" s="368"/>
      <c r="AO20" s="369"/>
    </row>
    <row r="21" spans="1:42" ht="22.5" customHeight="1">
      <c r="A21" s="290" t="s">
        <v>1278</v>
      </c>
      <c r="B21" s="290"/>
      <c r="C21" s="290"/>
      <c r="D21" s="290"/>
      <c r="E21" s="290"/>
      <c r="F21" s="290"/>
      <c r="G21" s="290"/>
      <c r="H21" s="197" t="s">
        <v>1280</v>
      </c>
      <c r="I21" s="198"/>
      <c r="J21" s="198"/>
      <c r="K21" s="198"/>
      <c r="L21" s="198"/>
      <c r="M21" s="198"/>
      <c r="N21" s="198"/>
      <c r="O21" s="198"/>
      <c r="P21" s="363" t="s">
        <v>1282</v>
      </c>
      <c r="Q21" s="363"/>
      <c r="R21" s="363"/>
      <c r="S21" s="196"/>
      <c r="T21" s="196"/>
      <c r="U21" s="199" t="s">
        <v>1281</v>
      </c>
      <c r="V21" s="199"/>
      <c r="W21" s="199"/>
      <c r="X21" s="172"/>
      <c r="Y21" s="173"/>
      <c r="Z21" s="191" t="s">
        <v>1329</v>
      </c>
      <c r="AA21" s="192"/>
      <c r="AB21" s="192"/>
      <c r="AC21" s="192"/>
      <c r="AD21" s="172"/>
      <c r="AE21" s="172"/>
      <c r="AF21" s="172"/>
      <c r="AG21" s="172"/>
      <c r="AH21" s="172"/>
      <c r="AI21" s="172"/>
      <c r="AJ21" s="364" t="s">
        <v>1330</v>
      </c>
      <c r="AK21" s="364"/>
      <c r="AL21" s="364"/>
      <c r="AM21" s="172"/>
      <c r="AN21" s="172"/>
      <c r="AO21" s="173"/>
    </row>
    <row r="22" spans="1:42" ht="22.5" customHeight="1">
      <c r="A22" s="218" t="s">
        <v>1279</v>
      </c>
      <c r="B22" s="219"/>
      <c r="C22" s="219"/>
      <c r="D22" s="219"/>
      <c r="E22" s="219"/>
      <c r="F22" s="219"/>
      <c r="G22" s="365"/>
      <c r="H22" s="371" t="s">
        <v>1283</v>
      </c>
      <c r="I22" s="372"/>
      <c r="J22" s="372"/>
      <c r="K22" s="372" t="s">
        <v>2589</v>
      </c>
      <c r="L22" s="372"/>
      <c r="M22" s="373"/>
      <c r="N22" s="373"/>
      <c r="O22" s="372" t="s">
        <v>2590</v>
      </c>
      <c r="P22" s="372"/>
      <c r="Q22" s="372"/>
      <c r="R22" s="372"/>
      <c r="S22" s="196"/>
      <c r="T22" s="196"/>
      <c r="U22" s="196"/>
      <c r="V22" s="374" t="s">
        <v>1284</v>
      </c>
      <c r="W22" s="363"/>
      <c r="X22" s="375"/>
      <c r="Y22" s="376"/>
      <c r="Z22" s="191" t="s">
        <v>1329</v>
      </c>
      <c r="AA22" s="377"/>
      <c r="AB22" s="377"/>
      <c r="AC22" s="377"/>
      <c r="AD22" s="172"/>
      <c r="AE22" s="172"/>
      <c r="AF22" s="172"/>
      <c r="AG22" s="172"/>
      <c r="AH22" s="172"/>
      <c r="AI22" s="172"/>
      <c r="AJ22" s="364" t="s">
        <v>1330</v>
      </c>
      <c r="AK22" s="364"/>
      <c r="AL22" s="364"/>
      <c r="AM22" s="172"/>
      <c r="AN22" s="172"/>
      <c r="AO22" s="173"/>
    </row>
    <row r="23" spans="1:42" s="16" customFormat="1" ht="22.5" customHeight="1">
      <c r="A23" s="267" t="s">
        <v>34</v>
      </c>
      <c r="B23" s="268"/>
      <c r="C23" s="268"/>
      <c r="D23" s="268"/>
      <c r="E23" s="268"/>
      <c r="F23" s="268"/>
      <c r="G23" s="269"/>
      <c r="H23" s="265">
        <v>2022</v>
      </c>
      <c r="I23" s="266"/>
      <c r="J23" s="266"/>
      <c r="K23" s="160" t="s">
        <v>29</v>
      </c>
      <c r="L23" s="184"/>
      <c r="M23" s="184"/>
      <c r="N23" s="184"/>
      <c r="O23" s="185" t="s">
        <v>37</v>
      </c>
      <c r="P23" s="185"/>
      <c r="Q23" s="185"/>
      <c r="R23" s="276">
        <v>20</v>
      </c>
      <c r="S23" s="277"/>
      <c r="T23" s="184"/>
      <c r="U23" s="184"/>
      <c r="V23" s="17" t="s">
        <v>8</v>
      </c>
      <c r="W23" s="184"/>
      <c r="X23" s="184"/>
      <c r="Y23" s="184"/>
      <c r="Z23" s="185" t="s">
        <v>38</v>
      </c>
      <c r="AA23" s="185"/>
      <c r="AB23" s="185"/>
      <c r="AC23" s="17"/>
      <c r="AD23" s="17"/>
      <c r="AE23" s="239" t="str">
        <f>IF(W23="","",DATEDIF(DATE("2022",L23,1),IF(W23="12",DATE(T23+2001,1,1),DATE(T23+2000,W23+1,1)),"M"))</f>
        <v/>
      </c>
      <c r="AF23" s="239"/>
      <c r="AG23" s="239"/>
      <c r="AH23" s="239"/>
      <c r="AI23" s="270" t="s">
        <v>39</v>
      </c>
      <c r="AJ23" s="270"/>
      <c r="AK23" s="270"/>
      <c r="AL23" s="270"/>
      <c r="AM23" s="270"/>
      <c r="AN23" s="270"/>
      <c r="AO23" s="271"/>
      <c r="AP23" s="11" t="str">
        <f>IF(L23="","",H23&amp;"."&amp;L23)</f>
        <v/>
      </c>
    </row>
    <row r="24" spans="1:42" s="16" customFormat="1" ht="22.5" customHeight="1">
      <c r="A24" s="272" t="s">
        <v>35</v>
      </c>
      <c r="B24" s="273"/>
      <c r="C24" s="273"/>
      <c r="D24" s="273"/>
      <c r="E24" s="273"/>
      <c r="F24" s="273"/>
      <c r="G24" s="274"/>
      <c r="H24" s="265">
        <v>2022</v>
      </c>
      <c r="I24" s="266"/>
      <c r="J24" s="266"/>
      <c r="K24" s="160" t="s">
        <v>29</v>
      </c>
      <c r="L24" s="184"/>
      <c r="M24" s="184"/>
      <c r="N24" s="184"/>
      <c r="O24" s="185" t="s">
        <v>37</v>
      </c>
      <c r="P24" s="185"/>
      <c r="Q24" s="185"/>
      <c r="R24" s="276">
        <v>20</v>
      </c>
      <c r="S24" s="277"/>
      <c r="T24" s="184"/>
      <c r="U24" s="184"/>
      <c r="V24" s="17" t="s">
        <v>8</v>
      </c>
      <c r="W24" s="184"/>
      <c r="X24" s="184"/>
      <c r="Y24" s="184"/>
      <c r="Z24" s="185" t="s">
        <v>38</v>
      </c>
      <c r="AA24" s="185"/>
      <c r="AB24" s="185"/>
      <c r="AC24" s="17"/>
      <c r="AD24" s="17"/>
      <c r="AE24" s="275" t="str">
        <f>IF(W24="","",DATEDIF(DATE("2022",L24,1),IF(W24="12",DATE(T24+2001,1,1),DATE(T24+2000,W24+1,1)),"M"))</f>
        <v/>
      </c>
      <c r="AF24" s="275"/>
      <c r="AG24" s="275"/>
      <c r="AH24" s="275"/>
      <c r="AI24" s="270" t="s">
        <v>39</v>
      </c>
      <c r="AJ24" s="270"/>
      <c r="AK24" s="270"/>
      <c r="AL24" s="270"/>
      <c r="AM24" s="270"/>
      <c r="AN24" s="270"/>
      <c r="AO24" s="271"/>
      <c r="AP24" s="11" t="str">
        <f>IF(T23="","",R23&amp;T23&amp;"."&amp;W23)</f>
        <v/>
      </c>
    </row>
    <row r="25" spans="1:42" ht="22.5" customHeight="1">
      <c r="A25" s="250" t="s">
        <v>40</v>
      </c>
      <c r="B25" s="251"/>
      <c r="C25" s="251"/>
      <c r="D25" s="251"/>
      <c r="E25" s="251"/>
      <c r="F25" s="251"/>
      <c r="G25" s="252"/>
      <c r="H25" s="312" t="s">
        <v>2578</v>
      </c>
      <c r="I25" s="312"/>
      <c r="J25" s="312"/>
      <c r="K25" s="312"/>
      <c r="L25" s="312"/>
      <c r="M25" s="312"/>
      <c r="N25" s="312"/>
      <c r="O25" s="257"/>
      <c r="P25" s="258"/>
      <c r="Q25" s="258"/>
      <c r="R25" s="258"/>
      <c r="S25" s="258"/>
      <c r="T25" s="258"/>
      <c r="U25" s="258"/>
      <c r="V25" s="258"/>
      <c r="W25" s="258"/>
      <c r="X25" s="258"/>
      <c r="Y25" s="258"/>
      <c r="Z25" s="258"/>
      <c r="AA25" s="258"/>
      <c r="AB25" s="258"/>
      <c r="AC25" s="258"/>
      <c r="AD25" s="258"/>
      <c r="AE25" s="258"/>
      <c r="AF25" s="258"/>
      <c r="AG25" s="258"/>
      <c r="AH25" s="258"/>
      <c r="AI25" s="258"/>
      <c r="AJ25" s="258"/>
      <c r="AK25" s="258"/>
      <c r="AL25" s="258"/>
      <c r="AM25" s="258"/>
      <c r="AN25" s="258"/>
      <c r="AO25" s="259"/>
    </row>
    <row r="26" spans="1:42" ht="22.5" customHeight="1">
      <c r="A26" s="253"/>
      <c r="B26" s="254"/>
      <c r="C26" s="254"/>
      <c r="D26" s="254"/>
      <c r="E26" s="254"/>
      <c r="F26" s="254"/>
      <c r="G26" s="255"/>
      <c r="H26" s="256" t="s">
        <v>41</v>
      </c>
      <c r="I26" s="256"/>
      <c r="J26" s="256"/>
      <c r="K26" s="256"/>
      <c r="L26" s="256"/>
      <c r="M26" s="256"/>
      <c r="N26" s="256"/>
      <c r="O26" s="257"/>
      <c r="P26" s="260"/>
      <c r="Q26" s="260"/>
      <c r="R26" s="260"/>
      <c r="S26" s="260"/>
      <c r="T26" s="260"/>
      <c r="U26" s="260"/>
      <c r="V26" s="260"/>
      <c r="W26" s="260"/>
      <c r="X26" s="260"/>
      <c r="Y26" s="261"/>
      <c r="Z26" s="262" t="s">
        <v>1300</v>
      </c>
      <c r="AA26" s="263"/>
      <c r="AB26" s="263"/>
      <c r="AC26" s="263"/>
      <c r="AD26" s="263"/>
      <c r="AE26" s="263"/>
      <c r="AF26" s="264"/>
      <c r="AG26" s="187"/>
      <c r="AH26" s="184"/>
      <c r="AI26" s="184"/>
      <c r="AJ26" s="184"/>
      <c r="AK26" s="184"/>
      <c r="AL26" s="184"/>
      <c r="AM26" s="184"/>
      <c r="AN26" s="184"/>
      <c r="AO26" s="188"/>
    </row>
    <row r="27" spans="1:42" ht="13.5" customHeight="1">
      <c r="A27" s="298" t="s">
        <v>42</v>
      </c>
      <c r="B27" s="299"/>
      <c r="C27" s="299"/>
      <c r="D27" s="299"/>
      <c r="E27" s="299"/>
      <c r="F27" s="299"/>
      <c r="G27" s="339"/>
      <c r="H27" s="345"/>
      <c r="I27" s="346"/>
      <c r="J27" s="346"/>
      <c r="K27" s="346"/>
      <c r="L27" s="346"/>
      <c r="M27" s="346"/>
      <c r="N27" s="346"/>
      <c r="O27" s="346"/>
      <c r="P27" s="346"/>
      <c r="Q27" s="346"/>
      <c r="R27" s="346"/>
      <c r="S27" s="346"/>
      <c r="T27" s="346"/>
      <c r="U27" s="346"/>
      <c r="V27" s="346"/>
      <c r="W27" s="346"/>
      <c r="X27" s="346"/>
      <c r="Y27" s="346"/>
      <c r="Z27" s="346"/>
      <c r="AA27" s="346"/>
      <c r="AB27" s="346"/>
      <c r="AC27" s="346"/>
      <c r="AD27" s="346"/>
      <c r="AE27" s="346"/>
      <c r="AF27" s="346"/>
      <c r="AG27" s="346"/>
      <c r="AH27" s="346"/>
      <c r="AI27" s="346"/>
      <c r="AJ27" s="346"/>
      <c r="AK27" s="346"/>
      <c r="AL27" s="346"/>
      <c r="AM27" s="346"/>
      <c r="AN27" s="346"/>
      <c r="AO27" s="347"/>
    </row>
    <row r="28" spans="1:42" ht="13.5" customHeight="1">
      <c r="A28" s="340"/>
      <c r="B28" s="341"/>
      <c r="C28" s="341"/>
      <c r="D28" s="341"/>
      <c r="E28" s="341"/>
      <c r="F28" s="341"/>
      <c r="G28" s="342"/>
      <c r="H28" s="348"/>
      <c r="I28" s="349"/>
      <c r="J28" s="349"/>
      <c r="K28" s="349"/>
      <c r="L28" s="349"/>
      <c r="M28" s="349"/>
      <c r="N28" s="349"/>
      <c r="O28" s="349"/>
      <c r="P28" s="349"/>
      <c r="Q28" s="349"/>
      <c r="R28" s="349"/>
      <c r="S28" s="349"/>
      <c r="T28" s="349"/>
      <c r="U28" s="349"/>
      <c r="V28" s="349"/>
      <c r="W28" s="349"/>
      <c r="X28" s="349"/>
      <c r="Y28" s="349"/>
      <c r="Z28" s="349"/>
      <c r="AA28" s="349"/>
      <c r="AB28" s="349"/>
      <c r="AC28" s="349"/>
      <c r="AD28" s="349"/>
      <c r="AE28" s="349"/>
      <c r="AF28" s="349"/>
      <c r="AG28" s="349"/>
      <c r="AH28" s="349"/>
      <c r="AI28" s="349"/>
      <c r="AJ28" s="349"/>
      <c r="AK28" s="349"/>
      <c r="AL28" s="349"/>
      <c r="AM28" s="349"/>
      <c r="AN28" s="349"/>
      <c r="AO28" s="350"/>
    </row>
    <row r="29" spans="1:42" ht="13.5" customHeight="1">
      <c r="A29" s="340"/>
      <c r="B29" s="341"/>
      <c r="C29" s="341"/>
      <c r="D29" s="341"/>
      <c r="E29" s="341"/>
      <c r="F29" s="341"/>
      <c r="G29" s="342"/>
      <c r="H29" s="348"/>
      <c r="I29" s="349"/>
      <c r="J29" s="349"/>
      <c r="K29" s="349"/>
      <c r="L29" s="349"/>
      <c r="M29" s="349"/>
      <c r="N29" s="349"/>
      <c r="O29" s="349"/>
      <c r="P29" s="349"/>
      <c r="Q29" s="349"/>
      <c r="R29" s="349"/>
      <c r="S29" s="349"/>
      <c r="T29" s="349"/>
      <c r="U29" s="349"/>
      <c r="V29" s="349"/>
      <c r="W29" s="349"/>
      <c r="X29" s="349"/>
      <c r="Y29" s="349"/>
      <c r="Z29" s="349"/>
      <c r="AA29" s="349"/>
      <c r="AB29" s="349"/>
      <c r="AC29" s="349"/>
      <c r="AD29" s="349"/>
      <c r="AE29" s="349"/>
      <c r="AF29" s="349"/>
      <c r="AG29" s="349"/>
      <c r="AH29" s="349"/>
      <c r="AI29" s="349"/>
      <c r="AJ29" s="349"/>
      <c r="AK29" s="349"/>
      <c r="AL29" s="349"/>
      <c r="AM29" s="349"/>
      <c r="AN29" s="349"/>
      <c r="AO29" s="350"/>
    </row>
    <row r="30" spans="1:42" ht="13.5" customHeight="1">
      <c r="A30" s="340"/>
      <c r="B30" s="341"/>
      <c r="C30" s="341"/>
      <c r="D30" s="341"/>
      <c r="E30" s="341"/>
      <c r="F30" s="341"/>
      <c r="G30" s="342"/>
      <c r="H30" s="348"/>
      <c r="I30" s="349"/>
      <c r="J30" s="349"/>
      <c r="K30" s="349"/>
      <c r="L30" s="349"/>
      <c r="M30" s="349"/>
      <c r="N30" s="349"/>
      <c r="O30" s="349"/>
      <c r="P30" s="349"/>
      <c r="Q30" s="349"/>
      <c r="R30" s="349"/>
      <c r="S30" s="349"/>
      <c r="T30" s="349"/>
      <c r="U30" s="349"/>
      <c r="V30" s="349"/>
      <c r="W30" s="349"/>
      <c r="X30" s="349"/>
      <c r="Y30" s="349"/>
      <c r="Z30" s="349"/>
      <c r="AA30" s="349"/>
      <c r="AB30" s="349"/>
      <c r="AC30" s="349"/>
      <c r="AD30" s="349"/>
      <c r="AE30" s="349"/>
      <c r="AF30" s="349"/>
      <c r="AG30" s="349"/>
      <c r="AH30" s="349"/>
      <c r="AI30" s="349"/>
      <c r="AJ30" s="349"/>
      <c r="AK30" s="349"/>
      <c r="AL30" s="349"/>
      <c r="AM30" s="349"/>
      <c r="AN30" s="349"/>
      <c r="AO30" s="350"/>
    </row>
    <row r="31" spans="1:42" ht="13.5" customHeight="1">
      <c r="A31" s="340"/>
      <c r="B31" s="341"/>
      <c r="C31" s="341"/>
      <c r="D31" s="341"/>
      <c r="E31" s="341"/>
      <c r="F31" s="341"/>
      <c r="G31" s="342"/>
      <c r="H31" s="348"/>
      <c r="I31" s="349"/>
      <c r="J31" s="349"/>
      <c r="K31" s="349"/>
      <c r="L31" s="349"/>
      <c r="M31" s="349"/>
      <c r="N31" s="349"/>
      <c r="O31" s="349"/>
      <c r="P31" s="349"/>
      <c r="Q31" s="349"/>
      <c r="R31" s="349"/>
      <c r="S31" s="349"/>
      <c r="T31" s="349"/>
      <c r="U31" s="349"/>
      <c r="V31" s="349"/>
      <c r="W31" s="349"/>
      <c r="X31" s="349"/>
      <c r="Y31" s="349"/>
      <c r="Z31" s="349"/>
      <c r="AA31" s="349"/>
      <c r="AB31" s="349"/>
      <c r="AC31" s="349"/>
      <c r="AD31" s="349"/>
      <c r="AE31" s="349"/>
      <c r="AF31" s="349"/>
      <c r="AG31" s="349"/>
      <c r="AH31" s="349"/>
      <c r="AI31" s="349"/>
      <c r="AJ31" s="349"/>
      <c r="AK31" s="349"/>
      <c r="AL31" s="349"/>
      <c r="AM31" s="349"/>
      <c r="AN31" s="349"/>
      <c r="AO31" s="350"/>
    </row>
    <row r="32" spans="1:42" ht="13.5" customHeight="1">
      <c r="A32" s="340"/>
      <c r="B32" s="341"/>
      <c r="C32" s="341"/>
      <c r="D32" s="341"/>
      <c r="E32" s="341"/>
      <c r="F32" s="341"/>
      <c r="G32" s="342"/>
      <c r="H32" s="348"/>
      <c r="I32" s="349"/>
      <c r="J32" s="349"/>
      <c r="K32" s="349"/>
      <c r="L32" s="349"/>
      <c r="M32" s="349"/>
      <c r="N32" s="349"/>
      <c r="O32" s="349"/>
      <c r="P32" s="349"/>
      <c r="Q32" s="349"/>
      <c r="R32" s="349"/>
      <c r="S32" s="349"/>
      <c r="T32" s="349"/>
      <c r="U32" s="349"/>
      <c r="V32" s="349"/>
      <c r="W32" s="349"/>
      <c r="X32" s="349"/>
      <c r="Y32" s="349"/>
      <c r="Z32" s="349"/>
      <c r="AA32" s="349"/>
      <c r="AB32" s="349"/>
      <c r="AC32" s="349"/>
      <c r="AD32" s="349"/>
      <c r="AE32" s="349"/>
      <c r="AF32" s="349"/>
      <c r="AG32" s="349"/>
      <c r="AH32" s="349"/>
      <c r="AI32" s="349"/>
      <c r="AJ32" s="349"/>
      <c r="AK32" s="349"/>
      <c r="AL32" s="349"/>
      <c r="AM32" s="349"/>
      <c r="AN32" s="349"/>
      <c r="AO32" s="350"/>
    </row>
    <row r="33" spans="1:41" ht="13.5" customHeight="1">
      <c r="A33" s="340"/>
      <c r="B33" s="341"/>
      <c r="C33" s="341"/>
      <c r="D33" s="341"/>
      <c r="E33" s="341"/>
      <c r="F33" s="341"/>
      <c r="G33" s="342"/>
      <c r="H33" s="348"/>
      <c r="I33" s="349"/>
      <c r="J33" s="349"/>
      <c r="K33" s="349"/>
      <c r="L33" s="349"/>
      <c r="M33" s="349"/>
      <c r="N33" s="349"/>
      <c r="O33" s="349"/>
      <c r="P33" s="349"/>
      <c r="Q33" s="349"/>
      <c r="R33" s="349"/>
      <c r="S33" s="349"/>
      <c r="T33" s="349"/>
      <c r="U33" s="349"/>
      <c r="V33" s="349"/>
      <c r="W33" s="349"/>
      <c r="X33" s="349"/>
      <c r="Y33" s="349"/>
      <c r="Z33" s="349"/>
      <c r="AA33" s="349"/>
      <c r="AB33" s="349"/>
      <c r="AC33" s="349"/>
      <c r="AD33" s="349"/>
      <c r="AE33" s="349"/>
      <c r="AF33" s="349"/>
      <c r="AG33" s="349"/>
      <c r="AH33" s="349"/>
      <c r="AI33" s="349"/>
      <c r="AJ33" s="349"/>
      <c r="AK33" s="349"/>
      <c r="AL33" s="349"/>
      <c r="AM33" s="349"/>
      <c r="AN33" s="349"/>
      <c r="AO33" s="350"/>
    </row>
    <row r="34" spans="1:41" ht="13.5" customHeight="1">
      <c r="A34" s="343"/>
      <c r="B34" s="289"/>
      <c r="C34" s="289"/>
      <c r="D34" s="289"/>
      <c r="E34" s="289"/>
      <c r="F34" s="289"/>
      <c r="G34" s="344"/>
      <c r="H34" s="351"/>
      <c r="I34" s="352"/>
      <c r="J34" s="352"/>
      <c r="K34" s="352"/>
      <c r="L34" s="352"/>
      <c r="M34" s="352"/>
      <c r="N34" s="352"/>
      <c r="O34" s="352"/>
      <c r="P34" s="352"/>
      <c r="Q34" s="352"/>
      <c r="R34" s="352"/>
      <c r="S34" s="352"/>
      <c r="T34" s="352"/>
      <c r="U34" s="352"/>
      <c r="V34" s="352"/>
      <c r="W34" s="352"/>
      <c r="X34" s="352"/>
      <c r="Y34" s="352"/>
      <c r="Z34" s="352"/>
      <c r="AA34" s="352"/>
      <c r="AB34" s="352"/>
      <c r="AC34" s="352"/>
      <c r="AD34" s="352"/>
      <c r="AE34" s="352"/>
      <c r="AF34" s="352"/>
      <c r="AG34" s="352"/>
      <c r="AH34" s="352"/>
      <c r="AI34" s="352"/>
      <c r="AJ34" s="352"/>
      <c r="AK34" s="352"/>
      <c r="AL34" s="352"/>
      <c r="AM34" s="352"/>
      <c r="AN34" s="352"/>
      <c r="AO34" s="353"/>
    </row>
    <row r="35" spans="1:41" ht="22.5" customHeight="1">
      <c r="A35" s="218" t="s">
        <v>43</v>
      </c>
      <c r="B35" s="332"/>
      <c r="C35" s="332"/>
      <c r="D35" s="332"/>
      <c r="E35" s="332"/>
      <c r="F35" s="332"/>
      <c r="G35" s="333"/>
      <c r="H35" s="187"/>
      <c r="I35" s="184"/>
      <c r="J35" s="184"/>
      <c r="K35" s="184"/>
      <c r="L35" s="184"/>
      <c r="M35" s="184"/>
      <c r="N35" s="184"/>
      <c r="O35" s="184"/>
      <c r="P35" s="184"/>
      <c r="Q35" s="184"/>
      <c r="R35" s="184"/>
      <c r="S35" s="188"/>
      <c r="T35" s="343" t="s">
        <v>1034</v>
      </c>
      <c r="U35" s="289"/>
      <c r="V35" s="289"/>
      <c r="W35" s="289"/>
      <c r="X35" s="289"/>
      <c r="Y35" s="289"/>
      <c r="Z35" s="289"/>
      <c r="AA35" s="289"/>
      <c r="AB35" s="289"/>
      <c r="AC35" s="289"/>
      <c r="AD35" s="289"/>
      <c r="AE35" s="289"/>
      <c r="AF35" s="289"/>
      <c r="AG35" s="289"/>
      <c r="AH35" s="289"/>
      <c r="AI35" s="289"/>
      <c r="AJ35" s="289"/>
      <c r="AK35" s="344"/>
      <c r="AL35" s="187"/>
      <c r="AM35" s="184"/>
      <c r="AN35" s="184"/>
      <c r="AO35" s="188"/>
    </row>
    <row r="36" spans="1:41" s="144" customFormat="1" ht="20.100000000000001" customHeight="1">
      <c r="A36" s="186" t="s">
        <v>2500</v>
      </c>
      <c r="B36" s="186"/>
      <c r="C36" s="186"/>
      <c r="D36" s="186"/>
      <c r="E36" s="186"/>
      <c r="F36" s="186"/>
      <c r="G36" s="186"/>
      <c r="H36" s="298" t="s">
        <v>2501</v>
      </c>
      <c r="I36" s="299"/>
      <c r="J36" s="299"/>
      <c r="K36" s="299"/>
      <c r="L36" s="299"/>
      <c r="M36" s="299"/>
      <c r="N36" s="174"/>
      <c r="O36" s="174"/>
      <c r="P36" s="174"/>
      <c r="Q36" s="174"/>
      <c r="R36" s="174"/>
      <c r="S36" s="174"/>
      <c r="T36" s="174"/>
      <c r="U36" s="174"/>
      <c r="V36" s="174"/>
      <c r="W36" s="174"/>
      <c r="X36" s="174"/>
      <c r="Y36" s="174"/>
      <c r="Z36" s="174"/>
      <c r="AA36" s="174"/>
      <c r="AB36" s="174"/>
      <c r="AC36" s="174"/>
      <c r="AD36" s="174"/>
      <c r="AE36" s="174"/>
      <c r="AF36" s="174"/>
      <c r="AG36" s="174"/>
      <c r="AH36" s="174"/>
      <c r="AI36" s="174"/>
      <c r="AJ36" s="174"/>
      <c r="AK36" s="174"/>
      <c r="AL36" s="174"/>
      <c r="AM36" s="174"/>
      <c r="AN36" s="174"/>
      <c r="AO36" s="175"/>
    </row>
    <row r="37" spans="1:41" s="144" customFormat="1" ht="20.100000000000001" customHeight="1">
      <c r="A37" s="186"/>
      <c r="B37" s="186"/>
      <c r="C37" s="186"/>
      <c r="D37" s="186"/>
      <c r="E37" s="186"/>
      <c r="F37" s="186"/>
      <c r="G37" s="186"/>
      <c r="H37" s="340" t="s">
        <v>2502</v>
      </c>
      <c r="I37" s="341"/>
      <c r="J37" s="341"/>
      <c r="K37" s="341"/>
      <c r="L37" s="341"/>
      <c r="M37" s="341"/>
      <c r="N37" s="361"/>
      <c r="O37" s="361"/>
      <c r="P37" s="361"/>
      <c r="Q37" s="361"/>
      <c r="R37" s="361"/>
      <c r="S37" s="361"/>
      <c r="T37" s="361"/>
      <c r="U37" s="361"/>
      <c r="V37" s="361"/>
      <c r="W37" s="361"/>
      <c r="X37" s="361"/>
      <c r="Y37" s="361"/>
      <c r="Z37" s="361"/>
      <c r="AA37" s="361"/>
      <c r="AB37" s="361"/>
      <c r="AC37" s="361"/>
      <c r="AD37" s="361"/>
      <c r="AE37" s="361"/>
      <c r="AF37" s="361"/>
      <c r="AG37" s="361"/>
      <c r="AH37" s="361"/>
      <c r="AI37" s="361"/>
      <c r="AJ37" s="361"/>
      <c r="AK37" s="361"/>
      <c r="AL37" s="361"/>
      <c r="AM37" s="361"/>
      <c r="AN37" s="361"/>
      <c r="AO37" s="362"/>
    </row>
    <row r="38" spans="1:41" s="144" customFormat="1" ht="22.5" customHeight="1">
      <c r="A38" s="186"/>
      <c r="B38" s="186"/>
      <c r="C38" s="186"/>
      <c r="D38" s="186"/>
      <c r="E38" s="186"/>
      <c r="F38" s="186"/>
      <c r="G38" s="186"/>
      <c r="H38" s="340" t="s">
        <v>2503</v>
      </c>
      <c r="I38" s="341"/>
      <c r="J38" s="341"/>
      <c r="K38" s="341"/>
      <c r="L38" s="341"/>
      <c r="M38" s="341"/>
      <c r="N38" s="184"/>
      <c r="O38" s="184"/>
      <c r="P38" s="184"/>
      <c r="Q38" s="184"/>
      <c r="R38" s="17" t="s">
        <v>8</v>
      </c>
      <c r="S38" s="184"/>
      <c r="T38" s="184"/>
      <c r="U38" s="17" t="s">
        <v>9</v>
      </c>
      <c r="V38" s="160" t="s">
        <v>33</v>
      </c>
      <c r="W38" s="184"/>
      <c r="X38" s="184"/>
      <c r="Y38" s="184"/>
      <c r="Z38" s="184"/>
      <c r="AA38" s="17" t="s">
        <v>8</v>
      </c>
      <c r="AB38" s="184"/>
      <c r="AC38" s="184"/>
      <c r="AD38" s="17" t="s">
        <v>9</v>
      </c>
      <c r="AE38" s="163"/>
      <c r="AF38" s="163"/>
      <c r="AG38" s="163"/>
      <c r="AH38" s="163"/>
      <c r="AI38" s="163"/>
      <c r="AJ38" s="163"/>
      <c r="AK38" s="163"/>
      <c r="AL38" s="163"/>
      <c r="AM38" s="163"/>
      <c r="AN38" s="163"/>
      <c r="AO38" s="164"/>
    </row>
    <row r="39" spans="1:41" ht="30" customHeight="1">
      <c r="A39" s="189" t="s">
        <v>1050</v>
      </c>
      <c r="B39" s="313"/>
      <c r="C39" s="313"/>
      <c r="D39" s="313"/>
      <c r="E39" s="313"/>
      <c r="F39" s="313"/>
      <c r="G39" s="314"/>
      <c r="H39" s="354"/>
      <c r="I39" s="355"/>
      <c r="J39" s="355"/>
      <c r="K39" s="355"/>
      <c r="L39" s="355"/>
      <c r="M39" s="355"/>
      <c r="N39" s="355"/>
      <c r="O39" s="355"/>
      <c r="P39" s="355"/>
      <c r="Q39" s="355"/>
      <c r="R39" s="355"/>
      <c r="S39" s="355"/>
      <c r="T39" s="355"/>
      <c r="U39" s="355"/>
      <c r="V39" s="355"/>
      <c r="W39" s="355"/>
      <c r="X39" s="355"/>
      <c r="Y39" s="355"/>
      <c r="Z39" s="355"/>
      <c r="AA39" s="355"/>
      <c r="AB39" s="355"/>
      <c r="AC39" s="355"/>
      <c r="AD39" s="355"/>
      <c r="AE39" s="355"/>
      <c r="AF39" s="355"/>
      <c r="AG39" s="355"/>
      <c r="AH39" s="355"/>
      <c r="AI39" s="355"/>
      <c r="AJ39" s="355"/>
      <c r="AK39" s="355"/>
      <c r="AL39" s="355"/>
      <c r="AM39" s="355"/>
      <c r="AN39" s="355"/>
      <c r="AO39" s="356"/>
    </row>
    <row r="40" spans="1:41" ht="22.5" customHeight="1">
      <c r="A40" s="262" t="s">
        <v>44</v>
      </c>
      <c r="B40" s="322"/>
      <c r="C40" s="322"/>
      <c r="D40" s="322"/>
      <c r="E40" s="322"/>
      <c r="F40" s="322"/>
      <c r="G40" s="323"/>
      <c r="H40" s="26" t="s">
        <v>1031</v>
      </c>
      <c r="I40" s="184"/>
      <c r="J40" s="184"/>
      <c r="K40" s="184"/>
      <c r="L40" s="184"/>
      <c r="M40" s="25" t="s">
        <v>1032</v>
      </c>
      <c r="N40" s="34" t="s">
        <v>1033</v>
      </c>
      <c r="O40" s="34"/>
      <c r="P40" s="32"/>
      <c r="Q40" s="35"/>
      <c r="R40" s="35"/>
      <c r="S40" s="35"/>
      <c r="T40" s="36"/>
      <c r="U40" s="33"/>
      <c r="V40" s="33"/>
      <c r="W40" s="33"/>
      <c r="X40" s="36"/>
      <c r="Y40" s="33"/>
      <c r="Z40" s="33"/>
      <c r="AA40" s="33"/>
      <c r="AB40" s="33"/>
      <c r="AC40" s="33"/>
      <c r="AD40" s="33"/>
      <c r="AE40" s="33"/>
      <c r="AF40" s="33"/>
      <c r="AG40" s="103"/>
      <c r="AH40" s="33"/>
      <c r="AI40" s="33"/>
      <c r="AJ40" s="33"/>
      <c r="AK40" s="33"/>
      <c r="AL40" s="33"/>
      <c r="AM40" s="33"/>
      <c r="AN40" s="33"/>
      <c r="AO40" s="27"/>
    </row>
    <row r="41" spans="1:41" ht="22.5" customHeight="1">
      <c r="A41" s="324"/>
      <c r="B41" s="325"/>
      <c r="C41" s="325"/>
      <c r="D41" s="325"/>
      <c r="E41" s="325"/>
      <c r="F41" s="325"/>
      <c r="G41" s="326"/>
      <c r="H41" s="184"/>
      <c r="I41" s="184"/>
      <c r="J41" s="184"/>
      <c r="K41" s="184"/>
      <c r="L41" s="25" t="s">
        <v>8</v>
      </c>
      <c r="M41" s="184"/>
      <c r="N41" s="184"/>
      <c r="O41" s="25" t="s">
        <v>9</v>
      </c>
      <c r="P41" s="26" t="s">
        <v>33</v>
      </c>
      <c r="Q41" s="184"/>
      <c r="R41" s="184"/>
      <c r="S41" s="184"/>
      <c r="T41" s="184"/>
      <c r="U41" s="22" t="s">
        <v>8</v>
      </c>
      <c r="V41" s="184"/>
      <c r="W41" s="184"/>
      <c r="X41" s="28" t="s">
        <v>9</v>
      </c>
      <c r="Y41" s="325" t="s">
        <v>45</v>
      </c>
      <c r="Z41" s="325"/>
      <c r="AA41" s="325"/>
      <c r="AB41" s="360"/>
      <c r="AC41" s="360"/>
      <c r="AD41" s="360"/>
      <c r="AE41" s="360"/>
      <c r="AF41" s="360"/>
      <c r="AG41" s="360"/>
      <c r="AH41" s="360"/>
      <c r="AI41" s="360"/>
      <c r="AJ41" s="360"/>
      <c r="AK41" s="360"/>
      <c r="AL41" s="360"/>
      <c r="AM41" s="360"/>
      <c r="AN41" s="360"/>
      <c r="AO41" s="30" t="s">
        <v>31</v>
      </c>
    </row>
    <row r="42" spans="1:41" ht="22.5" customHeight="1">
      <c r="A42" s="324"/>
      <c r="B42" s="325"/>
      <c r="C42" s="325"/>
      <c r="D42" s="325"/>
      <c r="E42" s="325"/>
      <c r="F42" s="325"/>
      <c r="G42" s="326"/>
      <c r="H42" s="184"/>
      <c r="I42" s="184"/>
      <c r="J42" s="184"/>
      <c r="K42" s="184"/>
      <c r="L42" s="25" t="s">
        <v>8</v>
      </c>
      <c r="M42" s="184"/>
      <c r="N42" s="184"/>
      <c r="O42" s="28" t="s">
        <v>9</v>
      </c>
      <c r="P42" s="29" t="s">
        <v>33</v>
      </c>
      <c r="Q42" s="184"/>
      <c r="R42" s="184"/>
      <c r="S42" s="184"/>
      <c r="T42" s="184"/>
      <c r="U42" s="25" t="s">
        <v>8</v>
      </c>
      <c r="V42" s="184"/>
      <c r="W42" s="184"/>
      <c r="X42" s="28" t="s">
        <v>9</v>
      </c>
      <c r="Y42" s="322" t="s">
        <v>45</v>
      </c>
      <c r="Z42" s="322"/>
      <c r="AA42" s="322"/>
      <c r="AB42" s="359"/>
      <c r="AC42" s="359"/>
      <c r="AD42" s="359"/>
      <c r="AE42" s="359"/>
      <c r="AF42" s="359"/>
      <c r="AG42" s="359"/>
      <c r="AH42" s="359"/>
      <c r="AI42" s="359"/>
      <c r="AJ42" s="359"/>
      <c r="AK42" s="359"/>
      <c r="AL42" s="359"/>
      <c r="AM42" s="359"/>
      <c r="AN42" s="359"/>
      <c r="AO42" s="30" t="s">
        <v>31</v>
      </c>
    </row>
    <row r="43" spans="1:41" ht="22.5" customHeight="1">
      <c r="A43" s="262" t="s">
        <v>46</v>
      </c>
      <c r="B43" s="322"/>
      <c r="C43" s="322"/>
      <c r="D43" s="322"/>
      <c r="E43" s="322"/>
      <c r="F43" s="322"/>
      <c r="G43" s="323"/>
      <c r="H43" s="31" t="s">
        <v>11</v>
      </c>
      <c r="I43" s="184"/>
      <c r="J43" s="184"/>
      <c r="K43" s="184"/>
      <c r="L43" s="184"/>
      <c r="M43" s="103" t="s">
        <v>20</v>
      </c>
      <c r="N43" s="318" t="s">
        <v>2188</v>
      </c>
      <c r="O43" s="318"/>
      <c r="P43" s="318"/>
      <c r="Q43" s="318"/>
      <c r="R43" s="318"/>
      <c r="S43" s="318"/>
      <c r="T43" s="318"/>
      <c r="U43" s="318"/>
      <c r="V43" s="318"/>
      <c r="W43" s="318"/>
      <c r="X43" s="318"/>
      <c r="Y43" s="318"/>
      <c r="Z43" s="318"/>
      <c r="AA43" s="318"/>
      <c r="AB43" s="318"/>
      <c r="AC43" s="318"/>
      <c r="AD43" s="318"/>
      <c r="AE43" s="318"/>
      <c r="AF43" s="318"/>
      <c r="AG43" s="318"/>
      <c r="AH43" s="318"/>
      <c r="AI43" s="318"/>
      <c r="AJ43" s="318"/>
      <c r="AK43" s="318"/>
      <c r="AL43" s="318"/>
      <c r="AM43" s="318"/>
      <c r="AN43" s="318"/>
      <c r="AO43" s="319"/>
    </row>
    <row r="44" spans="1:41" ht="22.5" customHeight="1">
      <c r="A44" s="324"/>
      <c r="B44" s="325"/>
      <c r="C44" s="325"/>
      <c r="D44" s="325"/>
      <c r="E44" s="325"/>
      <c r="F44" s="325"/>
      <c r="G44" s="326"/>
      <c r="H44" s="187"/>
      <c r="I44" s="184"/>
      <c r="J44" s="184"/>
      <c r="K44" s="184"/>
      <c r="L44" s="25" t="s">
        <v>8</v>
      </c>
      <c r="M44" s="184"/>
      <c r="N44" s="184"/>
      <c r="O44" s="28" t="s">
        <v>9</v>
      </c>
      <c r="P44" s="29" t="s">
        <v>33</v>
      </c>
      <c r="Q44" s="184"/>
      <c r="R44" s="184"/>
      <c r="S44" s="184"/>
      <c r="T44" s="184"/>
      <c r="U44" s="25" t="s">
        <v>8</v>
      </c>
      <c r="V44" s="184"/>
      <c r="W44" s="184"/>
      <c r="X44" s="28" t="s">
        <v>9</v>
      </c>
      <c r="Y44" s="28"/>
      <c r="Z44" s="28"/>
      <c r="AA44" s="28"/>
      <c r="AB44" s="28"/>
      <c r="AC44" s="28"/>
      <c r="AD44" s="28"/>
      <c r="AE44" s="28"/>
      <c r="AF44" s="28"/>
      <c r="AG44" s="28"/>
      <c r="AH44" s="28"/>
      <c r="AI44" s="28"/>
      <c r="AJ44" s="28"/>
      <c r="AK44" s="28"/>
      <c r="AL44" s="28"/>
      <c r="AM44" s="28"/>
      <c r="AN44" s="28"/>
      <c r="AO44" s="20"/>
    </row>
    <row r="45" spans="1:41" ht="22.5" customHeight="1">
      <c r="A45" s="324"/>
      <c r="B45" s="325"/>
      <c r="C45" s="325"/>
      <c r="D45" s="325"/>
      <c r="E45" s="325"/>
      <c r="F45" s="325"/>
      <c r="G45" s="326"/>
      <c r="H45" s="189" t="s">
        <v>2189</v>
      </c>
      <c r="I45" s="190"/>
      <c r="J45" s="190"/>
      <c r="K45" s="190"/>
      <c r="L45" s="229"/>
      <c r="M45" s="229"/>
      <c r="N45" s="229"/>
      <c r="O45" s="229"/>
      <c r="P45" s="229"/>
      <c r="Q45" s="229"/>
      <c r="R45" s="229"/>
      <c r="S45" s="229"/>
      <c r="T45" s="229"/>
      <c r="U45" s="229"/>
      <c r="V45" s="229"/>
      <c r="W45" s="229"/>
      <c r="X45" s="229"/>
      <c r="Y45" s="229"/>
      <c r="Z45" s="229"/>
      <c r="AA45" s="229"/>
      <c r="AB45" s="320" t="s">
        <v>1291</v>
      </c>
      <c r="AC45" s="320"/>
      <c r="AD45" s="320"/>
      <c r="AE45" s="288"/>
      <c r="AF45" s="288"/>
      <c r="AG45" s="288"/>
      <c r="AH45" s="288"/>
      <c r="AI45" s="288"/>
      <c r="AJ45" s="288"/>
      <c r="AK45" s="288"/>
      <c r="AL45" s="288"/>
      <c r="AM45" s="288"/>
      <c r="AN45" s="288"/>
      <c r="AO45" s="321"/>
    </row>
    <row r="46" spans="1:41" ht="26.25" customHeight="1">
      <c r="A46" s="327"/>
      <c r="B46" s="328"/>
      <c r="C46" s="328"/>
      <c r="D46" s="328"/>
      <c r="E46" s="328"/>
      <c r="F46" s="328"/>
      <c r="G46" s="329"/>
      <c r="H46" s="330" t="s">
        <v>2580</v>
      </c>
      <c r="I46" s="209"/>
      <c r="J46" s="209"/>
      <c r="K46" s="209"/>
      <c r="L46" s="209"/>
      <c r="M46" s="209"/>
      <c r="N46" s="209"/>
      <c r="O46" s="209"/>
      <c r="P46" s="209"/>
      <c r="Q46" s="209"/>
      <c r="R46" s="209"/>
      <c r="S46" s="209"/>
      <c r="T46" s="209"/>
      <c r="U46" s="209"/>
      <c r="V46" s="209"/>
      <c r="W46" s="209"/>
      <c r="X46" s="209"/>
      <c r="Y46" s="209"/>
      <c r="Z46" s="209"/>
      <c r="AA46" s="209"/>
      <c r="AB46" s="209"/>
      <c r="AC46" s="209"/>
      <c r="AD46" s="209"/>
      <c r="AE46" s="209"/>
      <c r="AF46" s="209"/>
      <c r="AG46" s="209"/>
      <c r="AH46" s="209"/>
      <c r="AI46" s="209"/>
      <c r="AJ46" s="209"/>
      <c r="AK46" s="331"/>
      <c r="AL46" s="184"/>
      <c r="AM46" s="184"/>
      <c r="AN46" s="184"/>
      <c r="AO46" s="188"/>
    </row>
    <row r="47" spans="1:41" ht="22.5" customHeight="1">
      <c r="A47" s="189" t="s">
        <v>2204</v>
      </c>
      <c r="B47" s="332"/>
      <c r="C47" s="332"/>
      <c r="D47" s="332"/>
      <c r="E47" s="332"/>
      <c r="F47" s="332"/>
      <c r="G47" s="333"/>
      <c r="H47" s="257"/>
      <c r="I47" s="258"/>
      <c r="J47" s="258"/>
      <c r="K47" s="258"/>
      <c r="L47" s="258"/>
      <c r="M47" s="258"/>
      <c r="N47" s="258"/>
      <c r="O47" s="258"/>
      <c r="P47" s="258"/>
      <c r="Q47" s="258"/>
      <c r="R47" s="258"/>
      <c r="S47" s="259"/>
      <c r="T47" s="100"/>
      <c r="U47" s="101"/>
      <c r="V47" s="101"/>
      <c r="W47" s="101"/>
      <c r="X47" s="101"/>
      <c r="Y47" s="101"/>
      <c r="Z47" s="101"/>
      <c r="AA47" s="101"/>
      <c r="AB47" s="101"/>
      <c r="AC47" s="101"/>
      <c r="AD47" s="101"/>
      <c r="AE47" s="101"/>
      <c r="AF47" s="101"/>
      <c r="AG47" s="101"/>
      <c r="AH47" s="101"/>
      <c r="AI47" s="101"/>
      <c r="AJ47" s="101"/>
      <c r="AK47" s="101"/>
      <c r="AL47" s="101"/>
      <c r="AM47" s="101"/>
      <c r="AN47" s="101"/>
      <c r="AO47" s="104"/>
    </row>
    <row r="48" spans="1:41" ht="28.5" customHeight="1">
      <c r="A48" s="189" t="s">
        <v>2208</v>
      </c>
      <c r="B48" s="357"/>
      <c r="C48" s="357"/>
      <c r="D48" s="357"/>
      <c r="E48" s="357"/>
      <c r="F48" s="357"/>
      <c r="G48" s="357"/>
      <c r="H48" s="358"/>
      <c r="I48" s="174"/>
      <c r="J48" s="174"/>
      <c r="K48" s="174"/>
      <c r="L48" s="174"/>
      <c r="M48" s="174"/>
      <c r="N48" s="174"/>
      <c r="O48" s="174"/>
      <c r="P48" s="174"/>
      <c r="Q48" s="174"/>
      <c r="R48" s="174"/>
      <c r="S48" s="175"/>
      <c r="T48" s="129"/>
      <c r="U48" s="130"/>
      <c r="V48" s="130"/>
      <c r="W48" s="130"/>
      <c r="X48" s="130"/>
      <c r="Y48" s="130"/>
      <c r="Z48" s="130"/>
      <c r="AA48" s="130"/>
      <c r="AB48" s="130"/>
      <c r="AC48" s="130"/>
      <c r="AD48" s="130"/>
      <c r="AE48" s="130"/>
      <c r="AF48" s="130"/>
      <c r="AG48" s="130"/>
      <c r="AH48" s="130"/>
      <c r="AI48" s="130"/>
      <c r="AJ48" s="130"/>
      <c r="AK48" s="130"/>
      <c r="AL48" s="130"/>
      <c r="AM48" s="130"/>
      <c r="AN48" s="130"/>
      <c r="AO48" s="131"/>
    </row>
    <row r="49" spans="1:41" ht="30" customHeight="1">
      <c r="A49" s="189" t="s">
        <v>2470</v>
      </c>
      <c r="B49" s="332"/>
      <c r="C49" s="332"/>
      <c r="D49" s="332"/>
      <c r="E49" s="332"/>
      <c r="F49" s="332"/>
      <c r="G49" s="333"/>
      <c r="H49" s="334" t="s">
        <v>2469</v>
      </c>
      <c r="I49" s="282"/>
      <c r="J49" s="282"/>
      <c r="K49" s="335"/>
      <c r="L49" s="336"/>
      <c r="M49" s="336"/>
      <c r="N49" s="336"/>
      <c r="O49" s="336"/>
      <c r="P49" s="336"/>
      <c r="Q49" s="336"/>
      <c r="R49" s="336"/>
      <c r="S49" s="337"/>
      <c r="T49" s="235" t="s">
        <v>1276</v>
      </c>
      <c r="U49" s="235"/>
      <c r="V49" s="235"/>
      <c r="W49" s="338" t="str">
        <f>IFERROR(VLOOKUP(AI49,'データ（学校番号・国番号等）'!E2:F206,2,FALSE),"自動表示")</f>
        <v>自動表示</v>
      </c>
      <c r="X49" s="279"/>
      <c r="Y49" s="279"/>
      <c r="Z49" s="279"/>
      <c r="AA49" s="279"/>
      <c r="AB49" s="279"/>
      <c r="AC49" s="279"/>
      <c r="AD49" s="279"/>
      <c r="AE49" s="280"/>
      <c r="AF49" s="278" t="s">
        <v>1053</v>
      </c>
      <c r="AG49" s="279"/>
      <c r="AH49" s="280"/>
      <c r="AI49" s="281"/>
      <c r="AJ49" s="282"/>
      <c r="AK49" s="282"/>
      <c r="AL49" s="282"/>
      <c r="AM49" s="282"/>
      <c r="AN49" s="282"/>
      <c r="AO49" s="283"/>
    </row>
    <row r="50" spans="1:41" ht="42.75" customHeight="1">
      <c r="A50" s="189" t="s">
        <v>1020</v>
      </c>
      <c r="B50" s="313"/>
      <c r="C50" s="313"/>
      <c r="D50" s="313"/>
      <c r="E50" s="313"/>
      <c r="F50" s="313"/>
      <c r="G50" s="314"/>
      <c r="H50" s="315"/>
      <c r="I50" s="316"/>
      <c r="J50" s="316"/>
      <c r="K50" s="316"/>
      <c r="L50" s="316"/>
      <c r="M50" s="316"/>
      <c r="N50" s="316"/>
      <c r="O50" s="316"/>
      <c r="P50" s="316"/>
      <c r="Q50" s="316"/>
      <c r="R50" s="316"/>
      <c r="S50" s="316"/>
      <c r="T50" s="316"/>
      <c r="U50" s="316"/>
      <c r="V50" s="316"/>
      <c r="W50" s="316"/>
      <c r="X50" s="316"/>
      <c r="Y50" s="316"/>
      <c r="Z50" s="316"/>
      <c r="AA50" s="316"/>
      <c r="AB50" s="316"/>
      <c r="AC50" s="316"/>
      <c r="AD50" s="316"/>
      <c r="AE50" s="316"/>
      <c r="AF50" s="316"/>
      <c r="AG50" s="316"/>
      <c r="AH50" s="316"/>
      <c r="AI50" s="316"/>
      <c r="AJ50" s="316"/>
      <c r="AK50" s="316"/>
      <c r="AL50" s="316"/>
      <c r="AM50" s="316"/>
      <c r="AN50" s="316"/>
      <c r="AO50" s="317"/>
    </row>
  </sheetData>
  <mergeCells count="186">
    <mergeCell ref="R24:S24"/>
    <mergeCell ref="A21:G21"/>
    <mergeCell ref="P21:R21"/>
    <mergeCell ref="AG9:AI9"/>
    <mergeCell ref="AG10:AI10"/>
    <mergeCell ref="AJ9:AO9"/>
    <mergeCell ref="AJ21:AL21"/>
    <mergeCell ref="AD21:AI21"/>
    <mergeCell ref="W9:Y9"/>
    <mergeCell ref="A22:G22"/>
    <mergeCell ref="AJ22:AL22"/>
    <mergeCell ref="A11:G11"/>
    <mergeCell ref="R20:AB20"/>
    <mergeCell ref="AC20:AO20"/>
    <mergeCell ref="O18:U18"/>
    <mergeCell ref="A9:G9"/>
    <mergeCell ref="H22:J22"/>
    <mergeCell ref="K22:L22"/>
    <mergeCell ref="M22:N22"/>
    <mergeCell ref="O22:R22"/>
    <mergeCell ref="S22:U22"/>
    <mergeCell ref="V22:W22"/>
    <mergeCell ref="X22:Y22"/>
    <mergeCell ref="Z22:AC22"/>
    <mergeCell ref="N36:AO36"/>
    <mergeCell ref="H37:M37"/>
    <mergeCell ref="N37:AO37"/>
    <mergeCell ref="H38:M38"/>
    <mergeCell ref="N38:Q38"/>
    <mergeCell ref="S38:T38"/>
    <mergeCell ref="W38:Z38"/>
    <mergeCell ref="AB38:AC38"/>
    <mergeCell ref="AG26:AO26"/>
    <mergeCell ref="A27:G34"/>
    <mergeCell ref="H27:AO34"/>
    <mergeCell ref="A39:G39"/>
    <mergeCell ref="H39:AO39"/>
    <mergeCell ref="H41:K41"/>
    <mergeCell ref="M41:N41"/>
    <mergeCell ref="Q41:T41"/>
    <mergeCell ref="A48:G48"/>
    <mergeCell ref="I40:L40"/>
    <mergeCell ref="H42:K42"/>
    <mergeCell ref="T35:AK35"/>
    <mergeCell ref="H35:S35"/>
    <mergeCell ref="H48:S48"/>
    <mergeCell ref="Y42:AA42"/>
    <mergeCell ref="AB42:AN42"/>
    <mergeCell ref="Y41:AA41"/>
    <mergeCell ref="AB41:AN41"/>
    <mergeCell ref="M42:N42"/>
    <mergeCell ref="Q42:T42"/>
    <mergeCell ref="V42:W42"/>
    <mergeCell ref="A40:G42"/>
    <mergeCell ref="AL35:AO35"/>
    <mergeCell ref="V41:W41"/>
    <mergeCell ref="A35:G35"/>
    <mergeCell ref="A36:G38"/>
    <mergeCell ref="H36:M36"/>
    <mergeCell ref="A50:G50"/>
    <mergeCell ref="H50:AO50"/>
    <mergeCell ref="I43:L43"/>
    <mergeCell ref="N43:AO43"/>
    <mergeCell ref="H44:K44"/>
    <mergeCell ref="M44:N44"/>
    <mergeCell ref="Q44:T44"/>
    <mergeCell ref="V44:W44"/>
    <mergeCell ref="H45:K45"/>
    <mergeCell ref="L45:AA45"/>
    <mergeCell ref="AB45:AD45"/>
    <mergeCell ref="AE45:AO45"/>
    <mergeCell ref="A43:G46"/>
    <mergeCell ref="H46:AK46"/>
    <mergeCell ref="AL46:AO46"/>
    <mergeCell ref="A47:G47"/>
    <mergeCell ref="H47:S47"/>
    <mergeCell ref="A49:G49"/>
    <mergeCell ref="H49:J49"/>
    <mergeCell ref="K49:S49"/>
    <mergeCell ref="T49:V49"/>
    <mergeCell ref="W49:AE49"/>
    <mergeCell ref="AF49:AH49"/>
    <mergeCell ref="AI49:AO49"/>
    <mergeCell ref="A1:AO1"/>
    <mergeCell ref="H19:K19"/>
    <mergeCell ref="M19:N19"/>
    <mergeCell ref="P19:U19"/>
    <mergeCell ref="W19:AD19"/>
    <mergeCell ref="AF19:AJ19"/>
    <mergeCell ref="AK19:AN19"/>
    <mergeCell ref="A20:G20"/>
    <mergeCell ref="H20:Q20"/>
    <mergeCell ref="A10:G10"/>
    <mergeCell ref="A6:G6"/>
    <mergeCell ref="H3:R3"/>
    <mergeCell ref="S3:V3"/>
    <mergeCell ref="H16:M16"/>
    <mergeCell ref="Q5:Z5"/>
    <mergeCell ref="AL5:AN5"/>
    <mergeCell ref="H15:K15"/>
    <mergeCell ref="A16:G19"/>
    <mergeCell ref="H11:T11"/>
    <mergeCell ref="H8:V8"/>
    <mergeCell ref="L9:V9"/>
    <mergeCell ref="H25:N25"/>
    <mergeCell ref="A25:G26"/>
    <mergeCell ref="H26:N26"/>
    <mergeCell ref="O25:AO25"/>
    <mergeCell ref="O26:Y26"/>
    <mergeCell ref="Z26:AF26"/>
    <mergeCell ref="H24:J24"/>
    <mergeCell ref="L23:N23"/>
    <mergeCell ref="L24:N24"/>
    <mergeCell ref="H23:J23"/>
    <mergeCell ref="A23:G23"/>
    <mergeCell ref="O23:Q23"/>
    <mergeCell ref="O24:Q24"/>
    <mergeCell ref="T23:U23"/>
    <mergeCell ref="AI23:AO23"/>
    <mergeCell ref="A24:G24"/>
    <mergeCell ref="Z23:AB23"/>
    <mergeCell ref="Z24:AB24"/>
    <mergeCell ref="AE24:AH24"/>
    <mergeCell ref="AE23:AH23"/>
    <mergeCell ref="T24:U24"/>
    <mergeCell ref="W23:Y23"/>
    <mergeCell ref="W24:Y24"/>
    <mergeCell ref="AI24:AO24"/>
    <mergeCell ref="R23:S23"/>
    <mergeCell ref="A3:G3"/>
    <mergeCell ref="AA5:AB5"/>
    <mergeCell ref="AF5:AH5"/>
    <mergeCell ref="A14:G15"/>
    <mergeCell ref="H14:K14"/>
    <mergeCell ref="L14:N15"/>
    <mergeCell ref="O14:AO15"/>
    <mergeCell ref="H9:K9"/>
    <mergeCell ref="H10:K10"/>
    <mergeCell ref="L10:V10"/>
    <mergeCell ref="W10:Y10"/>
    <mergeCell ref="AJ10:AO10"/>
    <mergeCell ref="Z9:AF9"/>
    <mergeCell ref="Z10:AF10"/>
    <mergeCell ref="A8:G8"/>
    <mergeCell ref="W8:AA8"/>
    <mergeCell ref="U11:Y11"/>
    <mergeCell ref="X7:Z7"/>
    <mergeCell ref="W3:AF3"/>
    <mergeCell ref="H6:AO6"/>
    <mergeCell ref="AC5:AE5"/>
    <mergeCell ref="A5:G5"/>
    <mergeCell ref="H5:P5"/>
    <mergeCell ref="H7:M7"/>
    <mergeCell ref="A7:G7"/>
    <mergeCell ref="O7:Q7"/>
    <mergeCell ref="A12:G13"/>
    <mergeCell ref="H12:L12"/>
    <mergeCell ref="M12:W12"/>
    <mergeCell ref="Y12:AC12"/>
    <mergeCell ref="AB8:AF8"/>
    <mergeCell ref="AG8:AI8"/>
    <mergeCell ref="AJ8:AO8"/>
    <mergeCell ref="AM22:AO22"/>
    <mergeCell ref="AD22:AI22"/>
    <mergeCell ref="N16:AO16"/>
    <mergeCell ref="AF18:AN18"/>
    <mergeCell ref="W18:AD18"/>
    <mergeCell ref="AI5:AK5"/>
    <mergeCell ref="H17:M17"/>
    <mergeCell ref="N17:AO17"/>
    <mergeCell ref="H18:M18"/>
    <mergeCell ref="S7:U7"/>
    <mergeCell ref="AA7:AB7"/>
    <mergeCell ref="AC7:AE7"/>
    <mergeCell ref="AF7:AO7"/>
    <mergeCell ref="AM21:AO21"/>
    <mergeCell ref="AD12:AN12"/>
    <mergeCell ref="H13:I13"/>
    <mergeCell ref="X21:Y21"/>
    <mergeCell ref="Z21:AC21"/>
    <mergeCell ref="Z11:AO11"/>
    <mergeCell ref="AK13:AO13"/>
    <mergeCell ref="J13:AJ13"/>
    <mergeCell ref="S21:T21"/>
    <mergeCell ref="H21:O21"/>
    <mergeCell ref="U21:W21"/>
  </mergeCells>
  <phoneticPr fontId="1"/>
  <printOptions horizontalCentered="1"/>
  <pageMargins left="0.51181102362204722" right="0.51181102362204722" top="0.55118110236220474" bottom="0.55118110236220474" header="0.31496062992125984" footer="0.31496062992125984"/>
  <pageSetup paperSize="9" scale="77" orientation="portrait" r:id="rId1"/>
  <extLst>
    <ext xmlns:x14="http://schemas.microsoft.com/office/spreadsheetml/2009/9/main" uri="{CCE6A557-97BC-4b89-ADB6-D9C93CAAB3DF}">
      <x14:dataValidations xmlns:xm="http://schemas.microsoft.com/office/excel/2006/main" count="34">
        <x14:dataValidation type="list" allowBlank="1" showInputMessage="1" showErrorMessage="1">
          <x14:formula1>
            <xm:f>'データ（学校番号・国番号等）'!$Q$2:$Q$55</xm:f>
          </x14:formula1>
          <xm:sqref>H44:K44 Q44:T44</xm:sqref>
        </x14:dataValidation>
        <x14:dataValidation type="list" allowBlank="1" showInputMessage="1" showErrorMessage="1">
          <x14:formula1>
            <xm:f>'データ（学校番号・国番号等）'!$S$2:$S$14</xm:f>
          </x14:formula1>
          <xm:sqref>M44:N44 V44:W44</xm:sqref>
        </x14:dataValidation>
        <x14:dataValidation type="list" allowBlank="1" showInputMessage="1" showErrorMessage="1">
          <x14:formula1>
            <xm:f>'データ（学校番号・国番号等）'!$C$2:$C$4</xm:f>
          </x14:formula1>
          <xm:sqref>H5:P5</xm:sqref>
        </x14:dataValidation>
        <x14:dataValidation type="list" allowBlank="1" showInputMessage="1" showErrorMessage="1">
          <x14:formula1>
            <xm:f>'データ（学校番号・国番号等）'!$T$2:$T$33</xm:f>
          </x14:formula1>
          <xm:sqref>S7:U7</xm:sqref>
        </x14:dataValidation>
        <x14:dataValidation type="list" allowBlank="1" showInputMessage="1" showErrorMessage="1">
          <x14:formula1>
            <xm:f>'データ（学校番号・国番号等）'!$D$2:$D$3</xm:f>
          </x14:formula1>
          <xm:sqref>AF7:AO7</xm:sqref>
        </x14:dataValidation>
        <x14:dataValidation type="list" allowBlank="1" showInputMessage="1" showErrorMessage="1">
          <x14:formula1>
            <xm:f>'データ（学校番号・国番号等）'!$H$2:$H$15</xm:f>
          </x14:formula1>
          <xm:sqref>M12:W12</xm:sqref>
        </x14:dataValidation>
        <x14:dataValidation type="list" allowBlank="1" showInputMessage="1" showErrorMessage="1">
          <x14:formula1>
            <xm:f>'データ（学校番号・国番号等）'!$I$2:$I$4</xm:f>
          </x14:formula1>
          <xm:sqref>H15:K15</xm:sqref>
        </x14:dataValidation>
        <x14:dataValidation type="list" allowBlank="1" showInputMessage="1" showErrorMessage="1">
          <x14:formula1>
            <xm:f>'データ（学校番号・国番号等）'!$J$2:$J$4</xm:f>
          </x14:formula1>
          <xm:sqref>P19:U19</xm:sqref>
        </x14:dataValidation>
        <x14:dataValidation type="list" allowBlank="1" showInputMessage="1" showErrorMessage="1">
          <x14:formula1>
            <xm:f>'データ（学校番号・国番号等）'!$M$2:$M$4</xm:f>
          </x14:formula1>
          <xm:sqref>H35:S35</xm:sqref>
        </x14:dataValidation>
        <x14:dataValidation type="list" allowBlank="1" showInputMessage="1" showErrorMessage="1">
          <x14:formula1>
            <xm:f>'データ（学校番号・国番号等）'!$O$2:$O$3</xm:f>
          </x14:formula1>
          <xm:sqref>I43:L43</xm:sqref>
        </x14:dataValidation>
        <x14:dataValidation type="list" allowBlank="1" showInputMessage="1" showErrorMessage="1">
          <x14:formula1>
            <xm:f>'データ（学校番号・国番号等）'!$P$2:$P$9</xm:f>
          </x14:formula1>
          <xm:sqref>AE45:AO45</xm:sqref>
        </x14:dataValidation>
        <x14:dataValidation type="list" allowBlank="1" showInputMessage="1" showErrorMessage="1">
          <x14:formula1>
            <xm:f>'データ（学校番号・国番号等）'!$R$3:$R$15</xm:f>
          </x14:formula1>
          <xm:sqref>T23:U23</xm:sqref>
        </x14:dataValidation>
        <x14:dataValidation type="list" allowBlank="1" showInputMessage="1" showErrorMessage="1">
          <x14:formula1>
            <xm:f>'データ（学校番号・国番号等）'!$L$2:$L$5</xm:f>
          </x14:formula1>
          <xm:sqref>AG26:AO26</xm:sqref>
        </x14:dataValidation>
        <x14:dataValidation type="list" allowBlank="1" showInputMessage="1" showErrorMessage="1">
          <x14:formula1>
            <xm:f>'データ（学校番号・国番号等）'!$R$3:$R$15</xm:f>
          </x14:formula1>
          <xm:sqref>T24:U24</xm:sqref>
        </x14:dataValidation>
        <x14:dataValidation type="list" allowBlank="1" showInputMessage="1" showErrorMessage="1">
          <x14:formula1>
            <xm:f>'データ（学校番号・国番号等）'!$N$2:$N$2</xm:f>
          </x14:formula1>
          <xm:sqref>AL35:AO35</xm:sqref>
        </x14:dataValidation>
        <x14:dataValidation type="list" allowBlank="1" showInputMessage="1" showErrorMessage="1">
          <x14:formula1>
            <xm:f>'データ（学校番号・国番号等）'!$W$2:$W$244</xm:f>
          </x14:formula1>
          <xm:sqref>H48:S48</xm:sqref>
        </x14:dataValidation>
        <x14:dataValidation type="list" allowBlank="1" showInputMessage="1" showErrorMessage="1">
          <x14:formula1>
            <xm:f>'データ（学校番号・国番号等）'!$V$2</xm:f>
          </x14:formula1>
          <xm:sqref>H47:S47</xm:sqref>
        </x14:dataValidation>
        <x14:dataValidation type="list" allowBlank="1" showInputMessage="1" showErrorMessage="1">
          <x14:formula1>
            <xm:f>'データ（学校番号・国番号等）'!$Y$2:$Y$4</xm:f>
          </x14:formula1>
          <xm:sqref>AF18:AN18</xm:sqref>
        </x14:dataValidation>
        <x14:dataValidation type="list" allowBlank="1" showInputMessage="1" showErrorMessage="1">
          <x14:formula1>
            <xm:f>'データ（学校番号・国番号等）'!$Z$2:$Z$7</xm:f>
          </x14:formula1>
          <xm:sqref>AC20:AO20</xm:sqref>
        </x14:dataValidation>
        <x14:dataValidation type="list" allowBlank="1" showInputMessage="1" showErrorMessage="1">
          <x14:formula1>
            <xm:f>'データ（学校番号・国番号等）'!$U$2:$U$7</xm:f>
          </x14:formula1>
          <xm:sqref>S21:T21</xm:sqref>
        </x14:dataValidation>
        <x14:dataValidation type="list" allowBlank="1" showInputMessage="1" showErrorMessage="1">
          <x14:formula1>
            <xm:f>'データ（学校番号・国番号等）'!$Q$2:$Q$56</xm:f>
          </x14:formula1>
          <xm:sqref>H7:M7</xm:sqref>
        </x14:dataValidation>
        <x14:dataValidation type="list" allowBlank="1" showInputMessage="1" showErrorMessage="1">
          <x14:formula1>
            <xm:f>'データ（学校番号・国番号等）'!$Q$2:$Q$56</xm:f>
          </x14:formula1>
          <xm:sqref>H19:K19</xm:sqref>
        </x14:dataValidation>
        <x14:dataValidation type="list" allowBlank="1" showInputMessage="1" showErrorMessage="1">
          <x14:formula1>
            <xm:f>'データ（学校番号・国番号等）'!$S$2:$S$14</xm:f>
          </x14:formula1>
          <xm:sqref>O7:Q7</xm:sqref>
        </x14:dataValidation>
        <x14:dataValidation type="list" allowBlank="1" showInputMessage="1" showErrorMessage="1">
          <x14:formula1>
            <xm:f>'データ（学校番号・国番号等）'!$S$2:$S$14</xm:f>
          </x14:formula1>
          <xm:sqref>M19:N19</xm:sqref>
        </x14:dataValidation>
        <x14:dataValidation type="list" allowBlank="1" showInputMessage="1" showErrorMessage="1">
          <x14:formula1>
            <xm:f>'データ（学校番号・国番号等）'!$S$2:$S$14</xm:f>
          </x14:formula1>
          <xm:sqref>S38:T38 AB38:AC38 M41:N42 V41:W42</xm:sqref>
        </x14:dataValidation>
        <x14:dataValidation type="list" allowBlank="1" showInputMessage="1" showErrorMessage="1">
          <x14:formula1>
            <xm:f>'データ（学校番号・国番号等）'!$I$2:$I$4</xm:f>
          </x14:formula1>
          <xm:sqref>O18:U18</xm:sqref>
        </x14:dataValidation>
        <x14:dataValidation type="list" allowBlank="1" showInputMessage="1" showErrorMessage="1">
          <x14:formula1>
            <xm:f>'データ（学校番号・国番号等）'!$O$2:$O$3</xm:f>
          </x14:formula1>
          <xm:sqref>I40:L40</xm:sqref>
        </x14:dataValidation>
        <x14:dataValidation type="list" allowBlank="1" showInputMessage="1" showErrorMessage="1">
          <x14:formula1>
            <xm:f>'データ（学校番号・国番号等）'!$O$2:$O$3</xm:f>
          </x14:formula1>
          <xm:sqref>AL46:AO46</xm:sqref>
        </x14:dataValidation>
        <x14:dataValidation type="list" allowBlank="1" showInputMessage="1">
          <x14:formula1>
            <xm:f>'データ（学校番号・国番号等）'!$E$2:$E$206</xm:f>
          </x14:formula1>
          <xm:sqref>AJ8:AO10</xm:sqref>
        </x14:dataValidation>
        <x14:dataValidation type="list" allowBlank="1" showInputMessage="1" showErrorMessage="1">
          <x14:formula1>
            <xm:f>'データ（学校番号・国番号等）'!$AA$2:$AA$55</xm:f>
          </x14:formula1>
          <xm:sqref>N38:Q38 Q41:T42 H41:K42</xm:sqref>
        </x14:dataValidation>
        <x14:dataValidation type="list" allowBlank="1" showInputMessage="1" showErrorMessage="1">
          <x14:formula1>
            <xm:f>'データ（学校番号・国番号等）'!$AA$2:$AA$56</xm:f>
          </x14:formula1>
          <xm:sqref>W38:Z38</xm:sqref>
        </x14:dataValidation>
        <x14:dataValidation type="list" allowBlank="1" showInputMessage="1" showErrorMessage="1">
          <x14:formula1>
            <xm:f>'データ（学校番号・国番号等）'!$S$3:$S$14</xm:f>
          </x14:formula1>
          <xm:sqref>L23:N23 W23:Y23 L24:N24 W24:Y24</xm:sqref>
        </x14:dataValidation>
        <x14:dataValidation type="list" allowBlank="1" showInputMessage="1" showErrorMessage="1">
          <x14:formula1>
            <xm:f>'データ（学校番号・国番号等）'!$A$2:$A$789</xm:f>
          </x14:formula1>
          <xm:sqref>W3:AF3</xm:sqref>
        </x14:dataValidation>
        <x14:dataValidation type="list" allowBlank="1" showInputMessage="1" showErrorMessage="1">
          <x14:formula1>
            <xm:f>'データ（学校番号・国番号等）'!$E$2:$E$207</xm:f>
          </x14:formula1>
          <xm:sqref>AI49:AO49</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FF00"/>
    <pageSetUpPr fitToPage="1"/>
  </sheetPr>
  <dimension ref="A1:KH25"/>
  <sheetViews>
    <sheetView view="pageBreakPreview" zoomScale="70" zoomScaleNormal="55" zoomScaleSheetLayoutView="70" workbookViewId="0">
      <selection activeCell="B4" sqref="B4:BN4"/>
    </sheetView>
  </sheetViews>
  <sheetFormatPr defaultColWidth="12" defaultRowHeight="13.5"/>
  <cols>
    <col min="1" max="1" width="4.25" style="62" customWidth="1"/>
    <col min="2" max="2" width="10" style="63" customWidth="1"/>
    <col min="3" max="3" width="15.5" style="61" customWidth="1"/>
    <col min="4" max="4" width="13.375" style="61" customWidth="1"/>
    <col min="5" max="5" width="12.5" style="61" customWidth="1"/>
    <col min="6" max="6" width="5.375" style="61" customWidth="1"/>
    <col min="7" max="7" width="7.625" style="64" customWidth="1"/>
    <col min="8" max="9" width="9.875" style="64" customWidth="1"/>
    <col min="10" max="10" width="23.375" style="61" customWidth="1"/>
    <col min="11" max="11" width="7" style="65" customWidth="1"/>
    <col min="12" max="12" width="11.875" style="61" customWidth="1"/>
    <col min="13" max="13" width="19.75" style="61" customWidth="1"/>
    <col min="14" max="14" width="12.625" style="61" customWidth="1"/>
    <col min="15" max="15" width="19.75" style="61" customWidth="1"/>
    <col min="16" max="16" width="12.625" style="61" customWidth="1"/>
    <col min="17" max="17" width="19.75" style="65" customWidth="1"/>
    <col min="18" max="18" width="17.75" style="65" customWidth="1"/>
    <col min="19" max="19" width="10.5" style="65" customWidth="1"/>
    <col min="20" max="22" width="18.75" style="65" customWidth="1"/>
    <col min="23" max="24" width="11.625" style="65" customWidth="1"/>
    <col min="25" max="25" width="9.375" style="65" customWidth="1"/>
    <col min="26" max="26" width="6.125" style="65" customWidth="1"/>
    <col min="27" max="27" width="6.625" style="61" bestFit="1" customWidth="1"/>
    <col min="28" max="29" width="7.375" style="66" customWidth="1"/>
    <col min="30" max="31" width="8.5" style="66" customWidth="1"/>
    <col min="32" max="32" width="10.625" style="66" customWidth="1"/>
    <col min="33" max="36" width="8.5" style="66" customWidth="1"/>
    <col min="37" max="37" width="10.625" style="66" customWidth="1"/>
    <col min="38" max="38" width="8.5" style="66" customWidth="1"/>
    <col min="39" max="39" width="9.375" style="65" customWidth="1"/>
    <col min="40" max="40" width="6.125" style="65" customWidth="1"/>
    <col min="41" max="41" width="9.375" style="61" customWidth="1"/>
    <col min="42" max="42" width="6.125" style="61" customWidth="1"/>
    <col min="43" max="43" width="8.75" style="61" customWidth="1"/>
    <col min="44" max="44" width="7.5" style="61" customWidth="1"/>
    <col min="45" max="45" width="9" style="61" customWidth="1"/>
    <col min="46" max="46" width="5.875" style="62" customWidth="1"/>
    <col min="47" max="48" width="12.5" style="62" customWidth="1"/>
    <col min="49" max="52" width="5.875" style="62" customWidth="1"/>
    <col min="53" max="53" width="13" style="62" customWidth="1"/>
    <col min="54" max="54" width="5.625" style="62" customWidth="1"/>
    <col min="55" max="55" width="6.125" style="62" customWidth="1"/>
    <col min="56" max="56" width="9.375" style="62" customWidth="1"/>
    <col min="57" max="57" width="6.125" style="62" customWidth="1"/>
    <col min="58" max="58" width="9.375" style="62" customWidth="1"/>
    <col min="59" max="59" width="6.125" style="62" customWidth="1"/>
    <col min="60" max="61" width="16" style="62" customWidth="1"/>
    <col min="62" max="62" width="7.75" style="62" customWidth="1"/>
    <col min="63" max="63" width="15.875" style="62" customWidth="1"/>
    <col min="64" max="64" width="14.25" style="62" customWidth="1"/>
    <col min="65" max="65" width="17.125" style="62" bestFit="1" customWidth="1"/>
    <col min="66" max="67" width="19.5" style="62" customWidth="1"/>
    <col min="68" max="299" width="12" style="62"/>
    <col min="300" max="300" width="4.25" style="62" customWidth="1"/>
    <col min="301" max="301" width="11.125" style="62" customWidth="1"/>
    <col min="302" max="302" width="21.625" style="62" customWidth="1"/>
    <col min="303" max="303" width="6.75" style="62" customWidth="1"/>
    <col min="304" max="304" width="26.875" style="62" customWidth="1"/>
    <col min="305" max="305" width="13.75" style="62" customWidth="1"/>
    <col min="306" max="306" width="8.5" style="62" customWidth="1"/>
    <col min="307" max="307" width="12" style="62" customWidth="1"/>
    <col min="308" max="308" width="7.625" style="62" customWidth="1"/>
    <col min="309" max="309" width="11.125" style="62" customWidth="1"/>
    <col min="310" max="310" width="19" style="62" customWidth="1"/>
    <col min="311" max="312" width="9.375" style="62" customWidth="1"/>
    <col min="313" max="313" width="26.875" style="62" customWidth="1"/>
    <col min="314" max="317" width="9.375" style="62" customWidth="1"/>
    <col min="318" max="318" width="17.5" style="62" customWidth="1"/>
    <col min="319" max="319" width="21.625" style="62" customWidth="1"/>
    <col min="320" max="555" width="12" style="62"/>
    <col min="556" max="556" width="4.25" style="62" customWidth="1"/>
    <col min="557" max="557" width="11.125" style="62" customWidth="1"/>
    <col min="558" max="558" width="21.625" style="62" customWidth="1"/>
    <col min="559" max="559" width="6.75" style="62" customWidth="1"/>
    <col min="560" max="560" width="26.875" style="62" customWidth="1"/>
    <col min="561" max="561" width="13.75" style="62" customWidth="1"/>
    <col min="562" max="562" width="8.5" style="62" customWidth="1"/>
    <col min="563" max="563" width="12" style="62" customWidth="1"/>
    <col min="564" max="564" width="7.625" style="62" customWidth="1"/>
    <col min="565" max="565" width="11.125" style="62" customWidth="1"/>
    <col min="566" max="566" width="19" style="62" customWidth="1"/>
    <col min="567" max="568" width="9.375" style="62" customWidth="1"/>
    <col min="569" max="569" width="26.875" style="62" customWidth="1"/>
    <col min="570" max="573" width="9.375" style="62" customWidth="1"/>
    <col min="574" max="574" width="17.5" style="62" customWidth="1"/>
    <col min="575" max="575" width="21.625" style="62" customWidth="1"/>
    <col min="576" max="811" width="12" style="62"/>
    <col min="812" max="812" width="4.25" style="62" customWidth="1"/>
    <col min="813" max="813" width="11.125" style="62" customWidth="1"/>
    <col min="814" max="814" width="21.625" style="62" customWidth="1"/>
    <col min="815" max="815" width="6.75" style="62" customWidth="1"/>
    <col min="816" max="816" width="26.875" style="62" customWidth="1"/>
    <col min="817" max="817" width="13.75" style="62" customWidth="1"/>
    <col min="818" max="818" width="8.5" style="62" customWidth="1"/>
    <col min="819" max="819" width="12" style="62" customWidth="1"/>
    <col min="820" max="820" width="7.625" style="62" customWidth="1"/>
    <col min="821" max="821" width="11.125" style="62" customWidth="1"/>
    <col min="822" max="822" width="19" style="62" customWidth="1"/>
    <col min="823" max="824" width="9.375" style="62" customWidth="1"/>
    <col min="825" max="825" width="26.875" style="62" customWidth="1"/>
    <col min="826" max="829" width="9.375" style="62" customWidth="1"/>
    <col min="830" max="830" width="17.5" style="62" customWidth="1"/>
    <col min="831" max="831" width="21.625" style="62" customWidth="1"/>
    <col min="832" max="1067" width="12" style="62"/>
    <col min="1068" max="1068" width="4.25" style="62" customWidth="1"/>
    <col min="1069" max="1069" width="11.125" style="62" customWidth="1"/>
    <col min="1070" max="1070" width="21.625" style="62" customWidth="1"/>
    <col min="1071" max="1071" width="6.75" style="62" customWidth="1"/>
    <col min="1072" max="1072" width="26.875" style="62" customWidth="1"/>
    <col min="1073" max="1073" width="13.75" style="62" customWidth="1"/>
    <col min="1074" max="1074" width="8.5" style="62" customWidth="1"/>
    <col min="1075" max="1075" width="12" style="62" customWidth="1"/>
    <col min="1076" max="1076" width="7.625" style="62" customWidth="1"/>
    <col min="1077" max="1077" width="11.125" style="62" customWidth="1"/>
    <col min="1078" max="1078" width="19" style="62" customWidth="1"/>
    <col min="1079" max="1080" width="9.375" style="62" customWidth="1"/>
    <col min="1081" max="1081" width="26.875" style="62" customWidth="1"/>
    <col min="1082" max="1085" width="9.375" style="62" customWidth="1"/>
    <col min="1086" max="1086" width="17.5" style="62" customWidth="1"/>
    <col min="1087" max="1087" width="21.625" style="62" customWidth="1"/>
    <col min="1088" max="1323" width="12" style="62"/>
    <col min="1324" max="1324" width="4.25" style="62" customWidth="1"/>
    <col min="1325" max="1325" width="11.125" style="62" customWidth="1"/>
    <col min="1326" max="1326" width="21.625" style="62" customWidth="1"/>
    <col min="1327" max="1327" width="6.75" style="62" customWidth="1"/>
    <col min="1328" max="1328" width="26.875" style="62" customWidth="1"/>
    <col min="1329" max="1329" width="13.75" style="62" customWidth="1"/>
    <col min="1330" max="1330" width="8.5" style="62" customWidth="1"/>
    <col min="1331" max="1331" width="12" style="62" customWidth="1"/>
    <col min="1332" max="1332" width="7.625" style="62" customWidth="1"/>
    <col min="1333" max="1333" width="11.125" style="62" customWidth="1"/>
    <col min="1334" max="1334" width="19" style="62" customWidth="1"/>
    <col min="1335" max="1336" width="9.375" style="62" customWidth="1"/>
    <col min="1337" max="1337" width="26.875" style="62" customWidth="1"/>
    <col min="1338" max="1341" width="9.375" style="62" customWidth="1"/>
    <col min="1342" max="1342" width="17.5" style="62" customWidth="1"/>
    <col min="1343" max="1343" width="21.625" style="62" customWidth="1"/>
    <col min="1344" max="1579" width="12" style="62"/>
    <col min="1580" max="1580" width="4.25" style="62" customWidth="1"/>
    <col min="1581" max="1581" width="11.125" style="62" customWidth="1"/>
    <col min="1582" max="1582" width="21.625" style="62" customWidth="1"/>
    <col min="1583" max="1583" width="6.75" style="62" customWidth="1"/>
    <col min="1584" max="1584" width="26.875" style="62" customWidth="1"/>
    <col min="1585" max="1585" width="13.75" style="62" customWidth="1"/>
    <col min="1586" max="1586" width="8.5" style="62" customWidth="1"/>
    <col min="1587" max="1587" width="12" style="62" customWidth="1"/>
    <col min="1588" max="1588" width="7.625" style="62" customWidth="1"/>
    <col min="1589" max="1589" width="11.125" style="62" customWidth="1"/>
    <col min="1590" max="1590" width="19" style="62" customWidth="1"/>
    <col min="1591" max="1592" width="9.375" style="62" customWidth="1"/>
    <col min="1593" max="1593" width="26.875" style="62" customWidth="1"/>
    <col min="1594" max="1597" width="9.375" style="62" customWidth="1"/>
    <col min="1598" max="1598" width="17.5" style="62" customWidth="1"/>
    <col min="1599" max="1599" width="21.625" style="62" customWidth="1"/>
    <col min="1600" max="1835" width="12" style="62"/>
    <col min="1836" max="1836" width="4.25" style="62" customWidth="1"/>
    <col min="1837" max="1837" width="11.125" style="62" customWidth="1"/>
    <col min="1838" max="1838" width="21.625" style="62" customWidth="1"/>
    <col min="1839" max="1839" width="6.75" style="62" customWidth="1"/>
    <col min="1840" max="1840" width="26.875" style="62" customWidth="1"/>
    <col min="1841" max="1841" width="13.75" style="62" customWidth="1"/>
    <col min="1842" max="1842" width="8.5" style="62" customWidth="1"/>
    <col min="1843" max="1843" width="12" style="62" customWidth="1"/>
    <col min="1844" max="1844" width="7.625" style="62" customWidth="1"/>
    <col min="1845" max="1845" width="11.125" style="62" customWidth="1"/>
    <col min="1846" max="1846" width="19" style="62" customWidth="1"/>
    <col min="1847" max="1848" width="9.375" style="62" customWidth="1"/>
    <col min="1849" max="1849" width="26.875" style="62" customWidth="1"/>
    <col min="1850" max="1853" width="9.375" style="62" customWidth="1"/>
    <col min="1854" max="1854" width="17.5" style="62" customWidth="1"/>
    <col min="1855" max="1855" width="21.625" style="62" customWidth="1"/>
    <col min="1856" max="2091" width="12" style="62"/>
    <col min="2092" max="2092" width="4.25" style="62" customWidth="1"/>
    <col min="2093" max="2093" width="11.125" style="62" customWidth="1"/>
    <col min="2094" max="2094" width="21.625" style="62" customWidth="1"/>
    <col min="2095" max="2095" width="6.75" style="62" customWidth="1"/>
    <col min="2096" max="2096" width="26.875" style="62" customWidth="1"/>
    <col min="2097" max="2097" width="13.75" style="62" customWidth="1"/>
    <col min="2098" max="2098" width="8.5" style="62" customWidth="1"/>
    <col min="2099" max="2099" width="12" style="62" customWidth="1"/>
    <col min="2100" max="2100" width="7.625" style="62" customWidth="1"/>
    <col min="2101" max="2101" width="11.125" style="62" customWidth="1"/>
    <col min="2102" max="2102" width="19" style="62" customWidth="1"/>
    <col min="2103" max="2104" width="9.375" style="62" customWidth="1"/>
    <col min="2105" max="2105" width="26.875" style="62" customWidth="1"/>
    <col min="2106" max="2109" width="9.375" style="62" customWidth="1"/>
    <col min="2110" max="2110" width="17.5" style="62" customWidth="1"/>
    <col min="2111" max="2111" width="21.625" style="62" customWidth="1"/>
    <col min="2112" max="2347" width="12" style="62"/>
    <col min="2348" max="2348" width="4.25" style="62" customWidth="1"/>
    <col min="2349" max="2349" width="11.125" style="62" customWidth="1"/>
    <col min="2350" max="2350" width="21.625" style="62" customWidth="1"/>
    <col min="2351" max="2351" width="6.75" style="62" customWidth="1"/>
    <col min="2352" max="2352" width="26.875" style="62" customWidth="1"/>
    <col min="2353" max="2353" width="13.75" style="62" customWidth="1"/>
    <col min="2354" max="2354" width="8.5" style="62" customWidth="1"/>
    <col min="2355" max="2355" width="12" style="62" customWidth="1"/>
    <col min="2356" max="2356" width="7.625" style="62" customWidth="1"/>
    <col min="2357" max="2357" width="11.125" style="62" customWidth="1"/>
    <col min="2358" max="2358" width="19" style="62" customWidth="1"/>
    <col min="2359" max="2360" width="9.375" style="62" customWidth="1"/>
    <col min="2361" max="2361" width="26.875" style="62" customWidth="1"/>
    <col min="2362" max="2365" width="9.375" style="62" customWidth="1"/>
    <col min="2366" max="2366" width="17.5" style="62" customWidth="1"/>
    <col min="2367" max="2367" width="21.625" style="62" customWidth="1"/>
    <col min="2368" max="2603" width="12" style="62"/>
    <col min="2604" max="2604" width="4.25" style="62" customWidth="1"/>
    <col min="2605" max="2605" width="11.125" style="62" customWidth="1"/>
    <col min="2606" max="2606" width="21.625" style="62" customWidth="1"/>
    <col min="2607" max="2607" width="6.75" style="62" customWidth="1"/>
    <col min="2608" max="2608" width="26.875" style="62" customWidth="1"/>
    <col min="2609" max="2609" width="13.75" style="62" customWidth="1"/>
    <col min="2610" max="2610" width="8.5" style="62" customWidth="1"/>
    <col min="2611" max="2611" width="12" style="62" customWidth="1"/>
    <col min="2612" max="2612" width="7.625" style="62" customWidth="1"/>
    <col min="2613" max="2613" width="11.125" style="62" customWidth="1"/>
    <col min="2614" max="2614" width="19" style="62" customWidth="1"/>
    <col min="2615" max="2616" width="9.375" style="62" customWidth="1"/>
    <col min="2617" max="2617" width="26.875" style="62" customWidth="1"/>
    <col min="2618" max="2621" width="9.375" style="62" customWidth="1"/>
    <col min="2622" max="2622" width="17.5" style="62" customWidth="1"/>
    <col min="2623" max="2623" width="21.625" style="62" customWidth="1"/>
    <col min="2624" max="2859" width="12" style="62"/>
    <col min="2860" max="2860" width="4.25" style="62" customWidth="1"/>
    <col min="2861" max="2861" width="11.125" style="62" customWidth="1"/>
    <col min="2862" max="2862" width="21.625" style="62" customWidth="1"/>
    <col min="2863" max="2863" width="6.75" style="62" customWidth="1"/>
    <col min="2864" max="2864" width="26.875" style="62" customWidth="1"/>
    <col min="2865" max="2865" width="13.75" style="62" customWidth="1"/>
    <col min="2866" max="2866" width="8.5" style="62" customWidth="1"/>
    <col min="2867" max="2867" width="12" style="62" customWidth="1"/>
    <col min="2868" max="2868" width="7.625" style="62" customWidth="1"/>
    <col min="2869" max="2869" width="11.125" style="62" customWidth="1"/>
    <col min="2870" max="2870" width="19" style="62" customWidth="1"/>
    <col min="2871" max="2872" width="9.375" style="62" customWidth="1"/>
    <col min="2873" max="2873" width="26.875" style="62" customWidth="1"/>
    <col min="2874" max="2877" width="9.375" style="62" customWidth="1"/>
    <col min="2878" max="2878" width="17.5" style="62" customWidth="1"/>
    <col min="2879" max="2879" width="21.625" style="62" customWidth="1"/>
    <col min="2880" max="3115" width="12" style="62"/>
    <col min="3116" max="3116" width="4.25" style="62" customWidth="1"/>
    <col min="3117" max="3117" width="11.125" style="62" customWidth="1"/>
    <col min="3118" max="3118" width="21.625" style="62" customWidth="1"/>
    <col min="3119" max="3119" width="6.75" style="62" customWidth="1"/>
    <col min="3120" max="3120" width="26.875" style="62" customWidth="1"/>
    <col min="3121" max="3121" width="13.75" style="62" customWidth="1"/>
    <col min="3122" max="3122" width="8.5" style="62" customWidth="1"/>
    <col min="3123" max="3123" width="12" style="62" customWidth="1"/>
    <col min="3124" max="3124" width="7.625" style="62" customWidth="1"/>
    <col min="3125" max="3125" width="11.125" style="62" customWidth="1"/>
    <col min="3126" max="3126" width="19" style="62" customWidth="1"/>
    <col min="3127" max="3128" width="9.375" style="62" customWidth="1"/>
    <col min="3129" max="3129" width="26.875" style="62" customWidth="1"/>
    <col min="3130" max="3133" width="9.375" style="62" customWidth="1"/>
    <col min="3134" max="3134" width="17.5" style="62" customWidth="1"/>
    <col min="3135" max="3135" width="21.625" style="62" customWidth="1"/>
    <col min="3136" max="3371" width="12" style="62"/>
    <col min="3372" max="3372" width="4.25" style="62" customWidth="1"/>
    <col min="3373" max="3373" width="11.125" style="62" customWidth="1"/>
    <col min="3374" max="3374" width="21.625" style="62" customWidth="1"/>
    <col min="3375" max="3375" width="6.75" style="62" customWidth="1"/>
    <col min="3376" max="3376" width="26.875" style="62" customWidth="1"/>
    <col min="3377" max="3377" width="13.75" style="62" customWidth="1"/>
    <col min="3378" max="3378" width="8.5" style="62" customWidth="1"/>
    <col min="3379" max="3379" width="12" style="62" customWidth="1"/>
    <col min="3380" max="3380" width="7.625" style="62" customWidth="1"/>
    <col min="3381" max="3381" width="11.125" style="62" customWidth="1"/>
    <col min="3382" max="3382" width="19" style="62" customWidth="1"/>
    <col min="3383" max="3384" width="9.375" style="62" customWidth="1"/>
    <col min="3385" max="3385" width="26.875" style="62" customWidth="1"/>
    <col min="3386" max="3389" width="9.375" style="62" customWidth="1"/>
    <col min="3390" max="3390" width="17.5" style="62" customWidth="1"/>
    <col min="3391" max="3391" width="21.625" style="62" customWidth="1"/>
    <col min="3392" max="3627" width="12" style="62"/>
    <col min="3628" max="3628" width="4.25" style="62" customWidth="1"/>
    <col min="3629" max="3629" width="11.125" style="62" customWidth="1"/>
    <col min="3630" max="3630" width="21.625" style="62" customWidth="1"/>
    <col min="3631" max="3631" width="6.75" style="62" customWidth="1"/>
    <col min="3632" max="3632" width="26.875" style="62" customWidth="1"/>
    <col min="3633" max="3633" width="13.75" style="62" customWidth="1"/>
    <col min="3634" max="3634" width="8.5" style="62" customWidth="1"/>
    <col min="3635" max="3635" width="12" style="62" customWidth="1"/>
    <col min="3636" max="3636" width="7.625" style="62" customWidth="1"/>
    <col min="3637" max="3637" width="11.125" style="62" customWidth="1"/>
    <col min="3638" max="3638" width="19" style="62" customWidth="1"/>
    <col min="3639" max="3640" width="9.375" style="62" customWidth="1"/>
    <col min="3641" max="3641" width="26.875" style="62" customWidth="1"/>
    <col min="3642" max="3645" width="9.375" style="62" customWidth="1"/>
    <col min="3646" max="3646" width="17.5" style="62" customWidth="1"/>
    <col min="3647" max="3647" width="21.625" style="62" customWidth="1"/>
    <col min="3648" max="3883" width="12" style="62"/>
    <col min="3884" max="3884" width="4.25" style="62" customWidth="1"/>
    <col min="3885" max="3885" width="11.125" style="62" customWidth="1"/>
    <col min="3886" max="3886" width="21.625" style="62" customWidth="1"/>
    <col min="3887" max="3887" width="6.75" style="62" customWidth="1"/>
    <col min="3888" max="3888" width="26.875" style="62" customWidth="1"/>
    <col min="3889" max="3889" width="13.75" style="62" customWidth="1"/>
    <col min="3890" max="3890" width="8.5" style="62" customWidth="1"/>
    <col min="3891" max="3891" width="12" style="62" customWidth="1"/>
    <col min="3892" max="3892" width="7.625" style="62" customWidth="1"/>
    <col min="3893" max="3893" width="11.125" style="62" customWidth="1"/>
    <col min="3894" max="3894" width="19" style="62" customWidth="1"/>
    <col min="3895" max="3896" width="9.375" style="62" customWidth="1"/>
    <col min="3897" max="3897" width="26.875" style="62" customWidth="1"/>
    <col min="3898" max="3901" width="9.375" style="62" customWidth="1"/>
    <col min="3902" max="3902" width="17.5" style="62" customWidth="1"/>
    <col min="3903" max="3903" width="21.625" style="62" customWidth="1"/>
    <col min="3904" max="4139" width="12" style="62"/>
    <col min="4140" max="4140" width="4.25" style="62" customWidth="1"/>
    <col min="4141" max="4141" width="11.125" style="62" customWidth="1"/>
    <col min="4142" max="4142" width="21.625" style="62" customWidth="1"/>
    <col min="4143" max="4143" width="6.75" style="62" customWidth="1"/>
    <col min="4144" max="4144" width="26.875" style="62" customWidth="1"/>
    <col min="4145" max="4145" width="13.75" style="62" customWidth="1"/>
    <col min="4146" max="4146" width="8.5" style="62" customWidth="1"/>
    <col min="4147" max="4147" width="12" style="62" customWidth="1"/>
    <col min="4148" max="4148" width="7.625" style="62" customWidth="1"/>
    <col min="4149" max="4149" width="11.125" style="62" customWidth="1"/>
    <col min="4150" max="4150" width="19" style="62" customWidth="1"/>
    <col min="4151" max="4152" width="9.375" style="62" customWidth="1"/>
    <col min="4153" max="4153" width="26.875" style="62" customWidth="1"/>
    <col min="4154" max="4157" width="9.375" style="62" customWidth="1"/>
    <col min="4158" max="4158" width="17.5" style="62" customWidth="1"/>
    <col min="4159" max="4159" width="21.625" style="62" customWidth="1"/>
    <col min="4160" max="4395" width="12" style="62"/>
    <col min="4396" max="4396" width="4.25" style="62" customWidth="1"/>
    <col min="4397" max="4397" width="11.125" style="62" customWidth="1"/>
    <col min="4398" max="4398" width="21.625" style="62" customWidth="1"/>
    <col min="4399" max="4399" width="6.75" style="62" customWidth="1"/>
    <col min="4400" max="4400" width="26.875" style="62" customWidth="1"/>
    <col min="4401" max="4401" width="13.75" style="62" customWidth="1"/>
    <col min="4402" max="4402" width="8.5" style="62" customWidth="1"/>
    <col min="4403" max="4403" width="12" style="62" customWidth="1"/>
    <col min="4404" max="4404" width="7.625" style="62" customWidth="1"/>
    <col min="4405" max="4405" width="11.125" style="62" customWidth="1"/>
    <col min="4406" max="4406" width="19" style="62" customWidth="1"/>
    <col min="4407" max="4408" width="9.375" style="62" customWidth="1"/>
    <col min="4409" max="4409" width="26.875" style="62" customWidth="1"/>
    <col min="4410" max="4413" width="9.375" style="62" customWidth="1"/>
    <col min="4414" max="4414" width="17.5" style="62" customWidth="1"/>
    <col min="4415" max="4415" width="21.625" style="62" customWidth="1"/>
    <col min="4416" max="4651" width="12" style="62"/>
    <col min="4652" max="4652" width="4.25" style="62" customWidth="1"/>
    <col min="4653" max="4653" width="11.125" style="62" customWidth="1"/>
    <col min="4654" max="4654" width="21.625" style="62" customWidth="1"/>
    <col min="4655" max="4655" width="6.75" style="62" customWidth="1"/>
    <col min="4656" max="4656" width="26.875" style="62" customWidth="1"/>
    <col min="4657" max="4657" width="13.75" style="62" customWidth="1"/>
    <col min="4658" max="4658" width="8.5" style="62" customWidth="1"/>
    <col min="4659" max="4659" width="12" style="62" customWidth="1"/>
    <col min="4660" max="4660" width="7.625" style="62" customWidth="1"/>
    <col min="4661" max="4661" width="11.125" style="62" customWidth="1"/>
    <col min="4662" max="4662" width="19" style="62" customWidth="1"/>
    <col min="4663" max="4664" width="9.375" style="62" customWidth="1"/>
    <col min="4665" max="4665" width="26.875" style="62" customWidth="1"/>
    <col min="4666" max="4669" width="9.375" style="62" customWidth="1"/>
    <col min="4670" max="4670" width="17.5" style="62" customWidth="1"/>
    <col min="4671" max="4671" width="21.625" style="62" customWidth="1"/>
    <col min="4672" max="4907" width="12" style="62"/>
    <col min="4908" max="4908" width="4.25" style="62" customWidth="1"/>
    <col min="4909" max="4909" width="11.125" style="62" customWidth="1"/>
    <col min="4910" max="4910" width="21.625" style="62" customWidth="1"/>
    <col min="4911" max="4911" width="6.75" style="62" customWidth="1"/>
    <col min="4912" max="4912" width="26.875" style="62" customWidth="1"/>
    <col min="4913" max="4913" width="13.75" style="62" customWidth="1"/>
    <col min="4914" max="4914" width="8.5" style="62" customWidth="1"/>
    <col min="4915" max="4915" width="12" style="62" customWidth="1"/>
    <col min="4916" max="4916" width="7.625" style="62" customWidth="1"/>
    <col min="4917" max="4917" width="11.125" style="62" customWidth="1"/>
    <col min="4918" max="4918" width="19" style="62" customWidth="1"/>
    <col min="4919" max="4920" width="9.375" style="62" customWidth="1"/>
    <col min="4921" max="4921" width="26.875" style="62" customWidth="1"/>
    <col min="4922" max="4925" width="9.375" style="62" customWidth="1"/>
    <col min="4926" max="4926" width="17.5" style="62" customWidth="1"/>
    <col min="4927" max="4927" width="21.625" style="62" customWidth="1"/>
    <col min="4928" max="5163" width="12" style="62"/>
    <col min="5164" max="5164" width="4.25" style="62" customWidth="1"/>
    <col min="5165" max="5165" width="11.125" style="62" customWidth="1"/>
    <col min="5166" max="5166" width="21.625" style="62" customWidth="1"/>
    <col min="5167" max="5167" width="6.75" style="62" customWidth="1"/>
    <col min="5168" max="5168" width="26.875" style="62" customWidth="1"/>
    <col min="5169" max="5169" width="13.75" style="62" customWidth="1"/>
    <col min="5170" max="5170" width="8.5" style="62" customWidth="1"/>
    <col min="5171" max="5171" width="12" style="62" customWidth="1"/>
    <col min="5172" max="5172" width="7.625" style="62" customWidth="1"/>
    <col min="5173" max="5173" width="11.125" style="62" customWidth="1"/>
    <col min="5174" max="5174" width="19" style="62" customWidth="1"/>
    <col min="5175" max="5176" width="9.375" style="62" customWidth="1"/>
    <col min="5177" max="5177" width="26.875" style="62" customWidth="1"/>
    <col min="5178" max="5181" width="9.375" style="62" customWidth="1"/>
    <col min="5182" max="5182" width="17.5" style="62" customWidth="1"/>
    <col min="5183" max="5183" width="21.625" style="62" customWidth="1"/>
    <col min="5184" max="5419" width="12" style="62"/>
    <col min="5420" max="5420" width="4.25" style="62" customWidth="1"/>
    <col min="5421" max="5421" width="11.125" style="62" customWidth="1"/>
    <col min="5422" max="5422" width="21.625" style="62" customWidth="1"/>
    <col min="5423" max="5423" width="6.75" style="62" customWidth="1"/>
    <col min="5424" max="5424" width="26.875" style="62" customWidth="1"/>
    <col min="5425" max="5425" width="13.75" style="62" customWidth="1"/>
    <col min="5426" max="5426" width="8.5" style="62" customWidth="1"/>
    <col min="5427" max="5427" width="12" style="62" customWidth="1"/>
    <col min="5428" max="5428" width="7.625" style="62" customWidth="1"/>
    <col min="5429" max="5429" width="11.125" style="62" customWidth="1"/>
    <col min="5430" max="5430" width="19" style="62" customWidth="1"/>
    <col min="5431" max="5432" width="9.375" style="62" customWidth="1"/>
    <col min="5433" max="5433" width="26.875" style="62" customWidth="1"/>
    <col min="5434" max="5437" width="9.375" style="62" customWidth="1"/>
    <col min="5438" max="5438" width="17.5" style="62" customWidth="1"/>
    <col min="5439" max="5439" width="21.625" style="62" customWidth="1"/>
    <col min="5440" max="5675" width="12" style="62"/>
    <col min="5676" max="5676" width="4.25" style="62" customWidth="1"/>
    <col min="5677" max="5677" width="11.125" style="62" customWidth="1"/>
    <col min="5678" max="5678" width="21.625" style="62" customWidth="1"/>
    <col min="5679" max="5679" width="6.75" style="62" customWidth="1"/>
    <col min="5680" max="5680" width="26.875" style="62" customWidth="1"/>
    <col min="5681" max="5681" width="13.75" style="62" customWidth="1"/>
    <col min="5682" max="5682" width="8.5" style="62" customWidth="1"/>
    <col min="5683" max="5683" width="12" style="62" customWidth="1"/>
    <col min="5684" max="5684" width="7.625" style="62" customWidth="1"/>
    <col min="5685" max="5685" width="11.125" style="62" customWidth="1"/>
    <col min="5686" max="5686" width="19" style="62" customWidth="1"/>
    <col min="5687" max="5688" width="9.375" style="62" customWidth="1"/>
    <col min="5689" max="5689" width="26.875" style="62" customWidth="1"/>
    <col min="5690" max="5693" width="9.375" style="62" customWidth="1"/>
    <col min="5694" max="5694" width="17.5" style="62" customWidth="1"/>
    <col min="5695" max="5695" width="21.625" style="62" customWidth="1"/>
    <col min="5696" max="5931" width="12" style="62"/>
    <col min="5932" max="5932" width="4.25" style="62" customWidth="1"/>
    <col min="5933" max="5933" width="11.125" style="62" customWidth="1"/>
    <col min="5934" max="5934" width="21.625" style="62" customWidth="1"/>
    <col min="5935" max="5935" width="6.75" style="62" customWidth="1"/>
    <col min="5936" max="5936" width="26.875" style="62" customWidth="1"/>
    <col min="5937" max="5937" width="13.75" style="62" customWidth="1"/>
    <col min="5938" max="5938" width="8.5" style="62" customWidth="1"/>
    <col min="5939" max="5939" width="12" style="62" customWidth="1"/>
    <col min="5940" max="5940" width="7.625" style="62" customWidth="1"/>
    <col min="5941" max="5941" width="11.125" style="62" customWidth="1"/>
    <col min="5942" max="5942" width="19" style="62" customWidth="1"/>
    <col min="5943" max="5944" width="9.375" style="62" customWidth="1"/>
    <col min="5945" max="5945" width="26.875" style="62" customWidth="1"/>
    <col min="5946" max="5949" width="9.375" style="62" customWidth="1"/>
    <col min="5950" max="5950" width="17.5" style="62" customWidth="1"/>
    <col min="5951" max="5951" width="21.625" style="62" customWidth="1"/>
    <col min="5952" max="6187" width="12" style="62"/>
    <col min="6188" max="6188" width="4.25" style="62" customWidth="1"/>
    <col min="6189" max="6189" width="11.125" style="62" customWidth="1"/>
    <col min="6190" max="6190" width="21.625" style="62" customWidth="1"/>
    <col min="6191" max="6191" width="6.75" style="62" customWidth="1"/>
    <col min="6192" max="6192" width="26.875" style="62" customWidth="1"/>
    <col min="6193" max="6193" width="13.75" style="62" customWidth="1"/>
    <col min="6194" max="6194" width="8.5" style="62" customWidth="1"/>
    <col min="6195" max="6195" width="12" style="62" customWidth="1"/>
    <col min="6196" max="6196" width="7.625" style="62" customWidth="1"/>
    <col min="6197" max="6197" width="11.125" style="62" customWidth="1"/>
    <col min="6198" max="6198" width="19" style="62" customWidth="1"/>
    <col min="6199" max="6200" width="9.375" style="62" customWidth="1"/>
    <col min="6201" max="6201" width="26.875" style="62" customWidth="1"/>
    <col min="6202" max="6205" width="9.375" style="62" customWidth="1"/>
    <col min="6206" max="6206" width="17.5" style="62" customWidth="1"/>
    <col min="6207" max="6207" width="21.625" style="62" customWidth="1"/>
    <col min="6208" max="6443" width="12" style="62"/>
    <col min="6444" max="6444" width="4.25" style="62" customWidth="1"/>
    <col min="6445" max="6445" width="11.125" style="62" customWidth="1"/>
    <col min="6446" max="6446" width="21.625" style="62" customWidth="1"/>
    <col min="6447" max="6447" width="6.75" style="62" customWidth="1"/>
    <col min="6448" max="6448" width="26.875" style="62" customWidth="1"/>
    <col min="6449" max="6449" width="13.75" style="62" customWidth="1"/>
    <col min="6450" max="6450" width="8.5" style="62" customWidth="1"/>
    <col min="6451" max="6451" width="12" style="62" customWidth="1"/>
    <col min="6452" max="6452" width="7.625" style="62" customWidth="1"/>
    <col min="6453" max="6453" width="11.125" style="62" customWidth="1"/>
    <col min="6454" max="6454" width="19" style="62" customWidth="1"/>
    <col min="6455" max="6456" width="9.375" style="62" customWidth="1"/>
    <col min="6457" max="6457" width="26.875" style="62" customWidth="1"/>
    <col min="6458" max="6461" width="9.375" style="62" customWidth="1"/>
    <col min="6462" max="6462" width="17.5" style="62" customWidth="1"/>
    <col min="6463" max="6463" width="21.625" style="62" customWidth="1"/>
    <col min="6464" max="6699" width="12" style="62"/>
    <col min="6700" max="6700" width="4.25" style="62" customWidth="1"/>
    <col min="6701" max="6701" width="11.125" style="62" customWidth="1"/>
    <col min="6702" max="6702" width="21.625" style="62" customWidth="1"/>
    <col min="6703" max="6703" width="6.75" style="62" customWidth="1"/>
    <col min="6704" max="6704" width="26.875" style="62" customWidth="1"/>
    <col min="6705" max="6705" width="13.75" style="62" customWidth="1"/>
    <col min="6706" max="6706" width="8.5" style="62" customWidth="1"/>
    <col min="6707" max="6707" width="12" style="62" customWidth="1"/>
    <col min="6708" max="6708" width="7.625" style="62" customWidth="1"/>
    <col min="6709" max="6709" width="11.125" style="62" customWidth="1"/>
    <col min="6710" max="6710" width="19" style="62" customWidth="1"/>
    <col min="6711" max="6712" width="9.375" style="62" customWidth="1"/>
    <col min="6713" max="6713" width="26.875" style="62" customWidth="1"/>
    <col min="6714" max="6717" width="9.375" style="62" customWidth="1"/>
    <col min="6718" max="6718" width="17.5" style="62" customWidth="1"/>
    <col min="6719" max="6719" width="21.625" style="62" customWidth="1"/>
    <col min="6720" max="6955" width="12" style="62"/>
    <col min="6956" max="6956" width="4.25" style="62" customWidth="1"/>
    <col min="6957" max="6957" width="11.125" style="62" customWidth="1"/>
    <col min="6958" max="6958" width="21.625" style="62" customWidth="1"/>
    <col min="6959" max="6959" width="6.75" style="62" customWidth="1"/>
    <col min="6960" max="6960" width="26.875" style="62" customWidth="1"/>
    <col min="6961" max="6961" width="13.75" style="62" customWidth="1"/>
    <col min="6962" max="6962" width="8.5" style="62" customWidth="1"/>
    <col min="6963" max="6963" width="12" style="62" customWidth="1"/>
    <col min="6964" max="6964" width="7.625" style="62" customWidth="1"/>
    <col min="6965" max="6965" width="11.125" style="62" customWidth="1"/>
    <col min="6966" max="6966" width="19" style="62" customWidth="1"/>
    <col min="6967" max="6968" width="9.375" style="62" customWidth="1"/>
    <col min="6969" max="6969" width="26.875" style="62" customWidth="1"/>
    <col min="6970" max="6973" width="9.375" style="62" customWidth="1"/>
    <col min="6974" max="6974" width="17.5" style="62" customWidth="1"/>
    <col min="6975" max="6975" width="21.625" style="62" customWidth="1"/>
    <col min="6976" max="7211" width="12" style="62"/>
    <col min="7212" max="7212" width="4.25" style="62" customWidth="1"/>
    <col min="7213" max="7213" width="11.125" style="62" customWidth="1"/>
    <col min="7214" max="7214" width="21.625" style="62" customWidth="1"/>
    <col min="7215" max="7215" width="6.75" style="62" customWidth="1"/>
    <col min="7216" max="7216" width="26.875" style="62" customWidth="1"/>
    <col min="7217" max="7217" width="13.75" style="62" customWidth="1"/>
    <col min="7218" max="7218" width="8.5" style="62" customWidth="1"/>
    <col min="7219" max="7219" width="12" style="62" customWidth="1"/>
    <col min="7220" max="7220" width="7.625" style="62" customWidth="1"/>
    <col min="7221" max="7221" width="11.125" style="62" customWidth="1"/>
    <col min="7222" max="7222" width="19" style="62" customWidth="1"/>
    <col min="7223" max="7224" width="9.375" style="62" customWidth="1"/>
    <col min="7225" max="7225" width="26.875" style="62" customWidth="1"/>
    <col min="7226" max="7229" width="9.375" style="62" customWidth="1"/>
    <col min="7230" max="7230" width="17.5" style="62" customWidth="1"/>
    <col min="7231" max="7231" width="21.625" style="62" customWidth="1"/>
    <col min="7232" max="7467" width="12" style="62"/>
    <col min="7468" max="7468" width="4.25" style="62" customWidth="1"/>
    <col min="7469" max="7469" width="11.125" style="62" customWidth="1"/>
    <col min="7470" max="7470" width="21.625" style="62" customWidth="1"/>
    <col min="7471" max="7471" width="6.75" style="62" customWidth="1"/>
    <col min="7472" max="7472" width="26.875" style="62" customWidth="1"/>
    <col min="7473" max="7473" width="13.75" style="62" customWidth="1"/>
    <col min="7474" max="7474" width="8.5" style="62" customWidth="1"/>
    <col min="7475" max="7475" width="12" style="62" customWidth="1"/>
    <col min="7476" max="7476" width="7.625" style="62" customWidth="1"/>
    <col min="7477" max="7477" width="11.125" style="62" customWidth="1"/>
    <col min="7478" max="7478" width="19" style="62" customWidth="1"/>
    <col min="7479" max="7480" width="9.375" style="62" customWidth="1"/>
    <col min="7481" max="7481" width="26.875" style="62" customWidth="1"/>
    <col min="7482" max="7485" width="9.375" style="62" customWidth="1"/>
    <col min="7486" max="7486" width="17.5" style="62" customWidth="1"/>
    <col min="7487" max="7487" width="21.625" style="62" customWidth="1"/>
    <col min="7488" max="7723" width="12" style="62"/>
    <col min="7724" max="7724" width="4.25" style="62" customWidth="1"/>
    <col min="7725" max="7725" width="11.125" style="62" customWidth="1"/>
    <col min="7726" max="7726" width="21.625" style="62" customWidth="1"/>
    <col min="7727" max="7727" width="6.75" style="62" customWidth="1"/>
    <col min="7728" max="7728" width="26.875" style="62" customWidth="1"/>
    <col min="7729" max="7729" width="13.75" style="62" customWidth="1"/>
    <col min="7730" max="7730" width="8.5" style="62" customWidth="1"/>
    <col min="7731" max="7731" width="12" style="62" customWidth="1"/>
    <col min="7732" max="7732" width="7.625" style="62" customWidth="1"/>
    <col min="7733" max="7733" width="11.125" style="62" customWidth="1"/>
    <col min="7734" max="7734" width="19" style="62" customWidth="1"/>
    <col min="7735" max="7736" width="9.375" style="62" customWidth="1"/>
    <col min="7737" max="7737" width="26.875" style="62" customWidth="1"/>
    <col min="7738" max="7741" width="9.375" style="62" customWidth="1"/>
    <col min="7742" max="7742" width="17.5" style="62" customWidth="1"/>
    <col min="7743" max="7743" width="21.625" style="62" customWidth="1"/>
    <col min="7744" max="7979" width="12" style="62"/>
    <col min="7980" max="7980" width="4.25" style="62" customWidth="1"/>
    <col min="7981" max="7981" width="11.125" style="62" customWidth="1"/>
    <col min="7982" max="7982" width="21.625" style="62" customWidth="1"/>
    <col min="7983" max="7983" width="6.75" style="62" customWidth="1"/>
    <col min="7984" max="7984" width="26.875" style="62" customWidth="1"/>
    <col min="7985" max="7985" width="13.75" style="62" customWidth="1"/>
    <col min="7986" max="7986" width="8.5" style="62" customWidth="1"/>
    <col min="7987" max="7987" width="12" style="62" customWidth="1"/>
    <col min="7988" max="7988" width="7.625" style="62" customWidth="1"/>
    <col min="7989" max="7989" width="11.125" style="62" customWidth="1"/>
    <col min="7990" max="7990" width="19" style="62" customWidth="1"/>
    <col min="7991" max="7992" width="9.375" style="62" customWidth="1"/>
    <col min="7993" max="7993" width="26.875" style="62" customWidth="1"/>
    <col min="7994" max="7997" width="9.375" style="62" customWidth="1"/>
    <col min="7998" max="7998" width="17.5" style="62" customWidth="1"/>
    <col min="7999" max="7999" width="21.625" style="62" customWidth="1"/>
    <col min="8000" max="8235" width="12" style="62"/>
    <col min="8236" max="8236" width="4.25" style="62" customWidth="1"/>
    <col min="8237" max="8237" width="11.125" style="62" customWidth="1"/>
    <col min="8238" max="8238" width="21.625" style="62" customWidth="1"/>
    <col min="8239" max="8239" width="6.75" style="62" customWidth="1"/>
    <col min="8240" max="8240" width="26.875" style="62" customWidth="1"/>
    <col min="8241" max="8241" width="13.75" style="62" customWidth="1"/>
    <col min="8242" max="8242" width="8.5" style="62" customWidth="1"/>
    <col min="8243" max="8243" width="12" style="62" customWidth="1"/>
    <col min="8244" max="8244" width="7.625" style="62" customWidth="1"/>
    <col min="8245" max="8245" width="11.125" style="62" customWidth="1"/>
    <col min="8246" max="8246" width="19" style="62" customWidth="1"/>
    <col min="8247" max="8248" width="9.375" style="62" customWidth="1"/>
    <col min="8249" max="8249" width="26.875" style="62" customWidth="1"/>
    <col min="8250" max="8253" width="9.375" style="62" customWidth="1"/>
    <col min="8254" max="8254" width="17.5" style="62" customWidth="1"/>
    <col min="8255" max="8255" width="21.625" style="62" customWidth="1"/>
    <col min="8256" max="8491" width="12" style="62"/>
    <col min="8492" max="8492" width="4.25" style="62" customWidth="1"/>
    <col min="8493" max="8493" width="11.125" style="62" customWidth="1"/>
    <col min="8494" max="8494" width="21.625" style="62" customWidth="1"/>
    <col min="8495" max="8495" width="6.75" style="62" customWidth="1"/>
    <col min="8496" max="8496" width="26.875" style="62" customWidth="1"/>
    <col min="8497" max="8497" width="13.75" style="62" customWidth="1"/>
    <col min="8498" max="8498" width="8.5" style="62" customWidth="1"/>
    <col min="8499" max="8499" width="12" style="62" customWidth="1"/>
    <col min="8500" max="8500" width="7.625" style="62" customWidth="1"/>
    <col min="8501" max="8501" width="11.125" style="62" customWidth="1"/>
    <col min="8502" max="8502" width="19" style="62" customWidth="1"/>
    <col min="8503" max="8504" width="9.375" style="62" customWidth="1"/>
    <col min="8505" max="8505" width="26.875" style="62" customWidth="1"/>
    <col min="8506" max="8509" width="9.375" style="62" customWidth="1"/>
    <col min="8510" max="8510" width="17.5" style="62" customWidth="1"/>
    <col min="8511" max="8511" width="21.625" style="62" customWidth="1"/>
    <col min="8512" max="8747" width="12" style="62"/>
    <col min="8748" max="8748" width="4.25" style="62" customWidth="1"/>
    <col min="8749" max="8749" width="11.125" style="62" customWidth="1"/>
    <col min="8750" max="8750" width="21.625" style="62" customWidth="1"/>
    <col min="8751" max="8751" width="6.75" style="62" customWidth="1"/>
    <col min="8752" max="8752" width="26.875" style="62" customWidth="1"/>
    <col min="8753" max="8753" width="13.75" style="62" customWidth="1"/>
    <col min="8754" max="8754" width="8.5" style="62" customWidth="1"/>
    <col min="8755" max="8755" width="12" style="62" customWidth="1"/>
    <col min="8756" max="8756" width="7.625" style="62" customWidth="1"/>
    <col min="8757" max="8757" width="11.125" style="62" customWidth="1"/>
    <col min="8758" max="8758" width="19" style="62" customWidth="1"/>
    <col min="8759" max="8760" width="9.375" style="62" customWidth="1"/>
    <col min="8761" max="8761" width="26.875" style="62" customWidth="1"/>
    <col min="8762" max="8765" width="9.375" style="62" customWidth="1"/>
    <col min="8766" max="8766" width="17.5" style="62" customWidth="1"/>
    <col min="8767" max="8767" width="21.625" style="62" customWidth="1"/>
    <col min="8768" max="9003" width="12" style="62"/>
    <col min="9004" max="9004" width="4.25" style="62" customWidth="1"/>
    <col min="9005" max="9005" width="11.125" style="62" customWidth="1"/>
    <col min="9006" max="9006" width="21.625" style="62" customWidth="1"/>
    <col min="9007" max="9007" width="6.75" style="62" customWidth="1"/>
    <col min="9008" max="9008" width="26.875" style="62" customWidth="1"/>
    <col min="9009" max="9009" width="13.75" style="62" customWidth="1"/>
    <col min="9010" max="9010" width="8.5" style="62" customWidth="1"/>
    <col min="9011" max="9011" width="12" style="62" customWidth="1"/>
    <col min="9012" max="9012" width="7.625" style="62" customWidth="1"/>
    <col min="9013" max="9013" width="11.125" style="62" customWidth="1"/>
    <col min="9014" max="9014" width="19" style="62" customWidth="1"/>
    <col min="9015" max="9016" width="9.375" style="62" customWidth="1"/>
    <col min="9017" max="9017" width="26.875" style="62" customWidth="1"/>
    <col min="9018" max="9021" width="9.375" style="62" customWidth="1"/>
    <col min="9022" max="9022" width="17.5" style="62" customWidth="1"/>
    <col min="9023" max="9023" width="21.625" style="62" customWidth="1"/>
    <col min="9024" max="9259" width="12" style="62"/>
    <col min="9260" max="9260" width="4.25" style="62" customWidth="1"/>
    <col min="9261" max="9261" width="11.125" style="62" customWidth="1"/>
    <col min="9262" max="9262" width="21.625" style="62" customWidth="1"/>
    <col min="9263" max="9263" width="6.75" style="62" customWidth="1"/>
    <col min="9264" max="9264" width="26.875" style="62" customWidth="1"/>
    <col min="9265" max="9265" width="13.75" style="62" customWidth="1"/>
    <col min="9266" max="9266" width="8.5" style="62" customWidth="1"/>
    <col min="9267" max="9267" width="12" style="62" customWidth="1"/>
    <col min="9268" max="9268" width="7.625" style="62" customWidth="1"/>
    <col min="9269" max="9269" width="11.125" style="62" customWidth="1"/>
    <col min="9270" max="9270" width="19" style="62" customWidth="1"/>
    <col min="9271" max="9272" width="9.375" style="62" customWidth="1"/>
    <col min="9273" max="9273" width="26.875" style="62" customWidth="1"/>
    <col min="9274" max="9277" width="9.375" style="62" customWidth="1"/>
    <col min="9278" max="9278" width="17.5" style="62" customWidth="1"/>
    <col min="9279" max="9279" width="21.625" style="62" customWidth="1"/>
    <col min="9280" max="9515" width="12" style="62"/>
    <col min="9516" max="9516" width="4.25" style="62" customWidth="1"/>
    <col min="9517" max="9517" width="11.125" style="62" customWidth="1"/>
    <col min="9518" max="9518" width="21.625" style="62" customWidth="1"/>
    <col min="9519" max="9519" width="6.75" style="62" customWidth="1"/>
    <col min="9520" max="9520" width="26.875" style="62" customWidth="1"/>
    <col min="9521" max="9521" width="13.75" style="62" customWidth="1"/>
    <col min="9522" max="9522" width="8.5" style="62" customWidth="1"/>
    <col min="9523" max="9523" width="12" style="62" customWidth="1"/>
    <col min="9524" max="9524" width="7.625" style="62" customWidth="1"/>
    <col min="9525" max="9525" width="11.125" style="62" customWidth="1"/>
    <col min="9526" max="9526" width="19" style="62" customWidth="1"/>
    <col min="9527" max="9528" width="9.375" style="62" customWidth="1"/>
    <col min="9529" max="9529" width="26.875" style="62" customWidth="1"/>
    <col min="9530" max="9533" width="9.375" style="62" customWidth="1"/>
    <col min="9534" max="9534" width="17.5" style="62" customWidth="1"/>
    <col min="9535" max="9535" width="21.625" style="62" customWidth="1"/>
    <col min="9536" max="9771" width="12" style="62"/>
    <col min="9772" max="9772" width="4.25" style="62" customWidth="1"/>
    <col min="9773" max="9773" width="11.125" style="62" customWidth="1"/>
    <col min="9774" max="9774" width="21.625" style="62" customWidth="1"/>
    <col min="9775" max="9775" width="6.75" style="62" customWidth="1"/>
    <col min="9776" max="9776" width="26.875" style="62" customWidth="1"/>
    <col min="9777" max="9777" width="13.75" style="62" customWidth="1"/>
    <col min="9778" max="9778" width="8.5" style="62" customWidth="1"/>
    <col min="9779" max="9779" width="12" style="62" customWidth="1"/>
    <col min="9780" max="9780" width="7.625" style="62" customWidth="1"/>
    <col min="9781" max="9781" width="11.125" style="62" customWidth="1"/>
    <col min="9782" max="9782" width="19" style="62" customWidth="1"/>
    <col min="9783" max="9784" width="9.375" style="62" customWidth="1"/>
    <col min="9785" max="9785" width="26.875" style="62" customWidth="1"/>
    <col min="9786" max="9789" width="9.375" style="62" customWidth="1"/>
    <col min="9790" max="9790" width="17.5" style="62" customWidth="1"/>
    <col min="9791" max="9791" width="21.625" style="62" customWidth="1"/>
    <col min="9792" max="10027" width="12" style="62"/>
    <col min="10028" max="10028" width="4.25" style="62" customWidth="1"/>
    <col min="10029" max="10029" width="11.125" style="62" customWidth="1"/>
    <col min="10030" max="10030" width="21.625" style="62" customWidth="1"/>
    <col min="10031" max="10031" width="6.75" style="62" customWidth="1"/>
    <col min="10032" max="10032" width="26.875" style="62" customWidth="1"/>
    <col min="10033" max="10033" width="13.75" style="62" customWidth="1"/>
    <col min="10034" max="10034" width="8.5" style="62" customWidth="1"/>
    <col min="10035" max="10035" width="12" style="62" customWidth="1"/>
    <col min="10036" max="10036" width="7.625" style="62" customWidth="1"/>
    <col min="10037" max="10037" width="11.125" style="62" customWidth="1"/>
    <col min="10038" max="10038" width="19" style="62" customWidth="1"/>
    <col min="10039" max="10040" width="9.375" style="62" customWidth="1"/>
    <col min="10041" max="10041" width="26.875" style="62" customWidth="1"/>
    <col min="10042" max="10045" width="9.375" style="62" customWidth="1"/>
    <col min="10046" max="10046" width="17.5" style="62" customWidth="1"/>
    <col min="10047" max="10047" width="21.625" style="62" customWidth="1"/>
    <col min="10048" max="10283" width="12" style="62"/>
    <col min="10284" max="10284" width="4.25" style="62" customWidth="1"/>
    <col min="10285" max="10285" width="11.125" style="62" customWidth="1"/>
    <col min="10286" max="10286" width="21.625" style="62" customWidth="1"/>
    <col min="10287" max="10287" width="6.75" style="62" customWidth="1"/>
    <col min="10288" max="10288" width="26.875" style="62" customWidth="1"/>
    <col min="10289" max="10289" width="13.75" style="62" customWidth="1"/>
    <col min="10290" max="10290" width="8.5" style="62" customWidth="1"/>
    <col min="10291" max="10291" width="12" style="62" customWidth="1"/>
    <col min="10292" max="10292" width="7.625" style="62" customWidth="1"/>
    <col min="10293" max="10293" width="11.125" style="62" customWidth="1"/>
    <col min="10294" max="10294" width="19" style="62" customWidth="1"/>
    <col min="10295" max="10296" width="9.375" style="62" customWidth="1"/>
    <col min="10297" max="10297" width="26.875" style="62" customWidth="1"/>
    <col min="10298" max="10301" width="9.375" style="62" customWidth="1"/>
    <col min="10302" max="10302" width="17.5" style="62" customWidth="1"/>
    <col min="10303" max="10303" width="21.625" style="62" customWidth="1"/>
    <col min="10304" max="10539" width="12" style="62"/>
    <col min="10540" max="10540" width="4.25" style="62" customWidth="1"/>
    <col min="10541" max="10541" width="11.125" style="62" customWidth="1"/>
    <col min="10542" max="10542" width="21.625" style="62" customWidth="1"/>
    <col min="10543" max="10543" width="6.75" style="62" customWidth="1"/>
    <col min="10544" max="10544" width="26.875" style="62" customWidth="1"/>
    <col min="10545" max="10545" width="13.75" style="62" customWidth="1"/>
    <col min="10546" max="10546" width="8.5" style="62" customWidth="1"/>
    <col min="10547" max="10547" width="12" style="62" customWidth="1"/>
    <col min="10548" max="10548" width="7.625" style="62" customWidth="1"/>
    <col min="10549" max="10549" width="11.125" style="62" customWidth="1"/>
    <col min="10550" max="10550" width="19" style="62" customWidth="1"/>
    <col min="10551" max="10552" width="9.375" style="62" customWidth="1"/>
    <col min="10553" max="10553" width="26.875" style="62" customWidth="1"/>
    <col min="10554" max="10557" width="9.375" style="62" customWidth="1"/>
    <col min="10558" max="10558" width="17.5" style="62" customWidth="1"/>
    <col min="10559" max="10559" width="21.625" style="62" customWidth="1"/>
    <col min="10560" max="10795" width="12" style="62"/>
    <col min="10796" max="10796" width="4.25" style="62" customWidth="1"/>
    <col min="10797" max="10797" width="11.125" style="62" customWidth="1"/>
    <col min="10798" max="10798" width="21.625" style="62" customWidth="1"/>
    <col min="10799" max="10799" width="6.75" style="62" customWidth="1"/>
    <col min="10800" max="10800" width="26.875" style="62" customWidth="1"/>
    <col min="10801" max="10801" width="13.75" style="62" customWidth="1"/>
    <col min="10802" max="10802" width="8.5" style="62" customWidth="1"/>
    <col min="10803" max="10803" width="12" style="62" customWidth="1"/>
    <col min="10804" max="10804" width="7.625" style="62" customWidth="1"/>
    <col min="10805" max="10805" width="11.125" style="62" customWidth="1"/>
    <col min="10806" max="10806" width="19" style="62" customWidth="1"/>
    <col min="10807" max="10808" width="9.375" style="62" customWidth="1"/>
    <col min="10809" max="10809" width="26.875" style="62" customWidth="1"/>
    <col min="10810" max="10813" width="9.375" style="62" customWidth="1"/>
    <col min="10814" max="10814" width="17.5" style="62" customWidth="1"/>
    <col min="10815" max="10815" width="21.625" style="62" customWidth="1"/>
    <col min="10816" max="11051" width="12" style="62"/>
    <col min="11052" max="11052" width="4.25" style="62" customWidth="1"/>
    <col min="11053" max="11053" width="11.125" style="62" customWidth="1"/>
    <col min="11054" max="11054" width="21.625" style="62" customWidth="1"/>
    <col min="11055" max="11055" width="6.75" style="62" customWidth="1"/>
    <col min="11056" max="11056" width="26.875" style="62" customWidth="1"/>
    <col min="11057" max="11057" width="13.75" style="62" customWidth="1"/>
    <col min="11058" max="11058" width="8.5" style="62" customWidth="1"/>
    <col min="11059" max="11059" width="12" style="62" customWidth="1"/>
    <col min="11060" max="11060" width="7.625" style="62" customWidth="1"/>
    <col min="11061" max="11061" width="11.125" style="62" customWidth="1"/>
    <col min="11062" max="11062" width="19" style="62" customWidth="1"/>
    <col min="11063" max="11064" width="9.375" style="62" customWidth="1"/>
    <col min="11065" max="11065" width="26.875" style="62" customWidth="1"/>
    <col min="11066" max="11069" width="9.375" style="62" customWidth="1"/>
    <col min="11070" max="11070" width="17.5" style="62" customWidth="1"/>
    <col min="11071" max="11071" width="21.625" style="62" customWidth="1"/>
    <col min="11072" max="11307" width="12" style="62"/>
    <col min="11308" max="11308" width="4.25" style="62" customWidth="1"/>
    <col min="11309" max="11309" width="11.125" style="62" customWidth="1"/>
    <col min="11310" max="11310" width="21.625" style="62" customWidth="1"/>
    <col min="11311" max="11311" width="6.75" style="62" customWidth="1"/>
    <col min="11312" max="11312" width="26.875" style="62" customWidth="1"/>
    <col min="11313" max="11313" width="13.75" style="62" customWidth="1"/>
    <col min="11314" max="11314" width="8.5" style="62" customWidth="1"/>
    <col min="11315" max="11315" width="12" style="62" customWidth="1"/>
    <col min="11316" max="11316" width="7.625" style="62" customWidth="1"/>
    <col min="11317" max="11317" width="11.125" style="62" customWidth="1"/>
    <col min="11318" max="11318" width="19" style="62" customWidth="1"/>
    <col min="11319" max="11320" width="9.375" style="62" customWidth="1"/>
    <col min="11321" max="11321" width="26.875" style="62" customWidth="1"/>
    <col min="11322" max="11325" width="9.375" style="62" customWidth="1"/>
    <col min="11326" max="11326" width="17.5" style="62" customWidth="1"/>
    <col min="11327" max="11327" width="21.625" style="62" customWidth="1"/>
    <col min="11328" max="11563" width="12" style="62"/>
    <col min="11564" max="11564" width="4.25" style="62" customWidth="1"/>
    <col min="11565" max="11565" width="11.125" style="62" customWidth="1"/>
    <col min="11566" max="11566" width="21.625" style="62" customWidth="1"/>
    <col min="11567" max="11567" width="6.75" style="62" customWidth="1"/>
    <col min="11568" max="11568" width="26.875" style="62" customWidth="1"/>
    <col min="11569" max="11569" width="13.75" style="62" customWidth="1"/>
    <col min="11570" max="11570" width="8.5" style="62" customWidth="1"/>
    <col min="11571" max="11571" width="12" style="62" customWidth="1"/>
    <col min="11572" max="11572" width="7.625" style="62" customWidth="1"/>
    <col min="11573" max="11573" width="11.125" style="62" customWidth="1"/>
    <col min="11574" max="11574" width="19" style="62" customWidth="1"/>
    <col min="11575" max="11576" width="9.375" style="62" customWidth="1"/>
    <col min="11577" max="11577" width="26.875" style="62" customWidth="1"/>
    <col min="11578" max="11581" width="9.375" style="62" customWidth="1"/>
    <col min="11582" max="11582" width="17.5" style="62" customWidth="1"/>
    <col min="11583" max="11583" width="21.625" style="62" customWidth="1"/>
    <col min="11584" max="11819" width="12" style="62"/>
    <col min="11820" max="11820" width="4.25" style="62" customWidth="1"/>
    <col min="11821" max="11821" width="11.125" style="62" customWidth="1"/>
    <col min="11822" max="11822" width="21.625" style="62" customWidth="1"/>
    <col min="11823" max="11823" width="6.75" style="62" customWidth="1"/>
    <col min="11824" max="11824" width="26.875" style="62" customWidth="1"/>
    <col min="11825" max="11825" width="13.75" style="62" customWidth="1"/>
    <col min="11826" max="11826" width="8.5" style="62" customWidth="1"/>
    <col min="11827" max="11827" width="12" style="62" customWidth="1"/>
    <col min="11828" max="11828" width="7.625" style="62" customWidth="1"/>
    <col min="11829" max="11829" width="11.125" style="62" customWidth="1"/>
    <col min="11830" max="11830" width="19" style="62" customWidth="1"/>
    <col min="11831" max="11832" width="9.375" style="62" customWidth="1"/>
    <col min="11833" max="11833" width="26.875" style="62" customWidth="1"/>
    <col min="11834" max="11837" width="9.375" style="62" customWidth="1"/>
    <col min="11838" max="11838" width="17.5" style="62" customWidth="1"/>
    <col min="11839" max="11839" width="21.625" style="62" customWidth="1"/>
    <col min="11840" max="12075" width="12" style="62"/>
    <col min="12076" max="12076" width="4.25" style="62" customWidth="1"/>
    <col min="12077" max="12077" width="11.125" style="62" customWidth="1"/>
    <col min="12078" max="12078" width="21.625" style="62" customWidth="1"/>
    <col min="12079" max="12079" width="6.75" style="62" customWidth="1"/>
    <col min="12080" max="12080" width="26.875" style="62" customWidth="1"/>
    <col min="12081" max="12081" width="13.75" style="62" customWidth="1"/>
    <col min="12082" max="12082" width="8.5" style="62" customWidth="1"/>
    <col min="12083" max="12083" width="12" style="62" customWidth="1"/>
    <col min="12084" max="12084" width="7.625" style="62" customWidth="1"/>
    <col min="12085" max="12085" width="11.125" style="62" customWidth="1"/>
    <col min="12086" max="12086" width="19" style="62" customWidth="1"/>
    <col min="12087" max="12088" width="9.375" style="62" customWidth="1"/>
    <col min="12089" max="12089" width="26.875" style="62" customWidth="1"/>
    <col min="12090" max="12093" width="9.375" style="62" customWidth="1"/>
    <col min="12094" max="12094" width="17.5" style="62" customWidth="1"/>
    <col min="12095" max="12095" width="21.625" style="62" customWidth="1"/>
    <col min="12096" max="12331" width="12" style="62"/>
    <col min="12332" max="12332" width="4.25" style="62" customWidth="1"/>
    <col min="12333" max="12333" width="11.125" style="62" customWidth="1"/>
    <col min="12334" max="12334" width="21.625" style="62" customWidth="1"/>
    <col min="12335" max="12335" width="6.75" style="62" customWidth="1"/>
    <col min="12336" max="12336" width="26.875" style="62" customWidth="1"/>
    <col min="12337" max="12337" width="13.75" style="62" customWidth="1"/>
    <col min="12338" max="12338" width="8.5" style="62" customWidth="1"/>
    <col min="12339" max="12339" width="12" style="62" customWidth="1"/>
    <col min="12340" max="12340" width="7.625" style="62" customWidth="1"/>
    <col min="12341" max="12341" width="11.125" style="62" customWidth="1"/>
    <col min="12342" max="12342" width="19" style="62" customWidth="1"/>
    <col min="12343" max="12344" width="9.375" style="62" customWidth="1"/>
    <col min="12345" max="12345" width="26.875" style="62" customWidth="1"/>
    <col min="12346" max="12349" width="9.375" style="62" customWidth="1"/>
    <col min="12350" max="12350" width="17.5" style="62" customWidth="1"/>
    <col min="12351" max="12351" width="21.625" style="62" customWidth="1"/>
    <col min="12352" max="12587" width="12" style="62"/>
    <col min="12588" max="12588" width="4.25" style="62" customWidth="1"/>
    <col min="12589" max="12589" width="11.125" style="62" customWidth="1"/>
    <col min="12590" max="12590" width="21.625" style="62" customWidth="1"/>
    <col min="12591" max="12591" width="6.75" style="62" customWidth="1"/>
    <col min="12592" max="12592" width="26.875" style="62" customWidth="1"/>
    <col min="12593" max="12593" width="13.75" style="62" customWidth="1"/>
    <col min="12594" max="12594" width="8.5" style="62" customWidth="1"/>
    <col min="12595" max="12595" width="12" style="62" customWidth="1"/>
    <col min="12596" max="12596" width="7.625" style="62" customWidth="1"/>
    <col min="12597" max="12597" width="11.125" style="62" customWidth="1"/>
    <col min="12598" max="12598" width="19" style="62" customWidth="1"/>
    <col min="12599" max="12600" width="9.375" style="62" customWidth="1"/>
    <col min="12601" max="12601" width="26.875" style="62" customWidth="1"/>
    <col min="12602" max="12605" width="9.375" style="62" customWidth="1"/>
    <col min="12606" max="12606" width="17.5" style="62" customWidth="1"/>
    <col min="12607" max="12607" width="21.625" style="62" customWidth="1"/>
    <col min="12608" max="12843" width="12" style="62"/>
    <col min="12844" max="12844" width="4.25" style="62" customWidth="1"/>
    <col min="12845" max="12845" width="11.125" style="62" customWidth="1"/>
    <col min="12846" max="12846" width="21.625" style="62" customWidth="1"/>
    <col min="12847" max="12847" width="6.75" style="62" customWidth="1"/>
    <col min="12848" max="12848" width="26.875" style="62" customWidth="1"/>
    <col min="12849" max="12849" width="13.75" style="62" customWidth="1"/>
    <col min="12850" max="12850" width="8.5" style="62" customWidth="1"/>
    <col min="12851" max="12851" width="12" style="62" customWidth="1"/>
    <col min="12852" max="12852" width="7.625" style="62" customWidth="1"/>
    <col min="12853" max="12853" width="11.125" style="62" customWidth="1"/>
    <col min="12854" max="12854" width="19" style="62" customWidth="1"/>
    <col min="12855" max="12856" width="9.375" style="62" customWidth="1"/>
    <col min="12857" max="12857" width="26.875" style="62" customWidth="1"/>
    <col min="12858" max="12861" width="9.375" style="62" customWidth="1"/>
    <col min="12862" max="12862" width="17.5" style="62" customWidth="1"/>
    <col min="12863" max="12863" width="21.625" style="62" customWidth="1"/>
    <col min="12864" max="13099" width="12" style="62"/>
    <col min="13100" max="13100" width="4.25" style="62" customWidth="1"/>
    <col min="13101" max="13101" width="11.125" style="62" customWidth="1"/>
    <col min="13102" max="13102" width="21.625" style="62" customWidth="1"/>
    <col min="13103" max="13103" width="6.75" style="62" customWidth="1"/>
    <col min="13104" max="13104" width="26.875" style="62" customWidth="1"/>
    <col min="13105" max="13105" width="13.75" style="62" customWidth="1"/>
    <col min="13106" max="13106" width="8.5" style="62" customWidth="1"/>
    <col min="13107" max="13107" width="12" style="62" customWidth="1"/>
    <col min="13108" max="13108" width="7.625" style="62" customWidth="1"/>
    <col min="13109" max="13109" width="11.125" style="62" customWidth="1"/>
    <col min="13110" max="13110" width="19" style="62" customWidth="1"/>
    <col min="13111" max="13112" width="9.375" style="62" customWidth="1"/>
    <col min="13113" max="13113" width="26.875" style="62" customWidth="1"/>
    <col min="13114" max="13117" width="9.375" style="62" customWidth="1"/>
    <col min="13118" max="13118" width="17.5" style="62" customWidth="1"/>
    <col min="13119" max="13119" width="21.625" style="62" customWidth="1"/>
    <col min="13120" max="13355" width="12" style="62"/>
    <col min="13356" max="13356" width="4.25" style="62" customWidth="1"/>
    <col min="13357" max="13357" width="11.125" style="62" customWidth="1"/>
    <col min="13358" max="13358" width="21.625" style="62" customWidth="1"/>
    <col min="13359" max="13359" width="6.75" style="62" customWidth="1"/>
    <col min="13360" max="13360" width="26.875" style="62" customWidth="1"/>
    <col min="13361" max="13361" width="13.75" style="62" customWidth="1"/>
    <col min="13362" max="13362" width="8.5" style="62" customWidth="1"/>
    <col min="13363" max="13363" width="12" style="62" customWidth="1"/>
    <col min="13364" max="13364" width="7.625" style="62" customWidth="1"/>
    <col min="13365" max="13365" width="11.125" style="62" customWidth="1"/>
    <col min="13366" max="13366" width="19" style="62" customWidth="1"/>
    <col min="13367" max="13368" width="9.375" style="62" customWidth="1"/>
    <col min="13369" max="13369" width="26.875" style="62" customWidth="1"/>
    <col min="13370" max="13373" width="9.375" style="62" customWidth="1"/>
    <col min="13374" max="13374" width="17.5" style="62" customWidth="1"/>
    <col min="13375" max="13375" width="21.625" style="62" customWidth="1"/>
    <col min="13376" max="13611" width="12" style="62"/>
    <col min="13612" max="13612" width="4.25" style="62" customWidth="1"/>
    <col min="13613" max="13613" width="11.125" style="62" customWidth="1"/>
    <col min="13614" max="13614" width="21.625" style="62" customWidth="1"/>
    <col min="13615" max="13615" width="6.75" style="62" customWidth="1"/>
    <col min="13616" max="13616" width="26.875" style="62" customWidth="1"/>
    <col min="13617" max="13617" width="13.75" style="62" customWidth="1"/>
    <col min="13618" max="13618" width="8.5" style="62" customWidth="1"/>
    <col min="13619" max="13619" width="12" style="62" customWidth="1"/>
    <col min="13620" max="13620" width="7.625" style="62" customWidth="1"/>
    <col min="13621" max="13621" width="11.125" style="62" customWidth="1"/>
    <col min="13622" max="13622" width="19" style="62" customWidth="1"/>
    <col min="13623" max="13624" width="9.375" style="62" customWidth="1"/>
    <col min="13625" max="13625" width="26.875" style="62" customWidth="1"/>
    <col min="13626" max="13629" width="9.375" style="62" customWidth="1"/>
    <col min="13630" max="13630" width="17.5" style="62" customWidth="1"/>
    <col min="13631" max="13631" width="21.625" style="62" customWidth="1"/>
    <col min="13632" max="13867" width="12" style="62"/>
    <col min="13868" max="13868" width="4.25" style="62" customWidth="1"/>
    <col min="13869" max="13869" width="11.125" style="62" customWidth="1"/>
    <col min="13870" max="13870" width="21.625" style="62" customWidth="1"/>
    <col min="13871" max="13871" width="6.75" style="62" customWidth="1"/>
    <col min="13872" max="13872" width="26.875" style="62" customWidth="1"/>
    <col min="13873" max="13873" width="13.75" style="62" customWidth="1"/>
    <col min="13874" max="13874" width="8.5" style="62" customWidth="1"/>
    <col min="13875" max="13875" width="12" style="62" customWidth="1"/>
    <col min="13876" max="13876" width="7.625" style="62" customWidth="1"/>
    <col min="13877" max="13877" width="11.125" style="62" customWidth="1"/>
    <col min="13878" max="13878" width="19" style="62" customWidth="1"/>
    <col min="13879" max="13880" width="9.375" style="62" customWidth="1"/>
    <col min="13881" max="13881" width="26.875" style="62" customWidth="1"/>
    <col min="13882" max="13885" width="9.375" style="62" customWidth="1"/>
    <col min="13886" max="13886" width="17.5" style="62" customWidth="1"/>
    <col min="13887" max="13887" width="21.625" style="62" customWidth="1"/>
    <col min="13888" max="14123" width="12" style="62"/>
    <col min="14124" max="14124" width="4.25" style="62" customWidth="1"/>
    <col min="14125" max="14125" width="11.125" style="62" customWidth="1"/>
    <col min="14126" max="14126" width="21.625" style="62" customWidth="1"/>
    <col min="14127" max="14127" width="6.75" style="62" customWidth="1"/>
    <col min="14128" max="14128" width="26.875" style="62" customWidth="1"/>
    <col min="14129" max="14129" width="13.75" style="62" customWidth="1"/>
    <col min="14130" max="14130" width="8.5" style="62" customWidth="1"/>
    <col min="14131" max="14131" width="12" style="62" customWidth="1"/>
    <col min="14132" max="14132" width="7.625" style="62" customWidth="1"/>
    <col min="14133" max="14133" width="11.125" style="62" customWidth="1"/>
    <col min="14134" max="14134" width="19" style="62" customWidth="1"/>
    <col min="14135" max="14136" width="9.375" style="62" customWidth="1"/>
    <col min="14137" max="14137" width="26.875" style="62" customWidth="1"/>
    <col min="14138" max="14141" width="9.375" style="62" customWidth="1"/>
    <col min="14142" max="14142" width="17.5" style="62" customWidth="1"/>
    <col min="14143" max="14143" width="21.625" style="62" customWidth="1"/>
    <col min="14144" max="14379" width="12" style="62"/>
    <col min="14380" max="14380" width="4.25" style="62" customWidth="1"/>
    <col min="14381" max="14381" width="11.125" style="62" customWidth="1"/>
    <col min="14382" max="14382" width="21.625" style="62" customWidth="1"/>
    <col min="14383" max="14383" width="6.75" style="62" customWidth="1"/>
    <col min="14384" max="14384" width="26.875" style="62" customWidth="1"/>
    <col min="14385" max="14385" width="13.75" style="62" customWidth="1"/>
    <col min="14386" max="14386" width="8.5" style="62" customWidth="1"/>
    <col min="14387" max="14387" width="12" style="62" customWidth="1"/>
    <col min="14388" max="14388" width="7.625" style="62" customWidth="1"/>
    <col min="14389" max="14389" width="11.125" style="62" customWidth="1"/>
    <col min="14390" max="14390" width="19" style="62" customWidth="1"/>
    <col min="14391" max="14392" width="9.375" style="62" customWidth="1"/>
    <col min="14393" max="14393" width="26.875" style="62" customWidth="1"/>
    <col min="14394" max="14397" width="9.375" style="62" customWidth="1"/>
    <col min="14398" max="14398" width="17.5" style="62" customWidth="1"/>
    <col min="14399" max="14399" width="21.625" style="62" customWidth="1"/>
    <col min="14400" max="14635" width="12" style="62"/>
    <col min="14636" max="14636" width="4.25" style="62" customWidth="1"/>
    <col min="14637" max="14637" width="11.125" style="62" customWidth="1"/>
    <col min="14638" max="14638" width="21.625" style="62" customWidth="1"/>
    <col min="14639" max="14639" width="6.75" style="62" customWidth="1"/>
    <col min="14640" max="14640" width="26.875" style="62" customWidth="1"/>
    <col min="14641" max="14641" width="13.75" style="62" customWidth="1"/>
    <col min="14642" max="14642" width="8.5" style="62" customWidth="1"/>
    <col min="14643" max="14643" width="12" style="62" customWidth="1"/>
    <col min="14644" max="14644" width="7.625" style="62" customWidth="1"/>
    <col min="14645" max="14645" width="11.125" style="62" customWidth="1"/>
    <col min="14646" max="14646" width="19" style="62" customWidth="1"/>
    <col min="14647" max="14648" width="9.375" style="62" customWidth="1"/>
    <col min="14649" max="14649" width="26.875" style="62" customWidth="1"/>
    <col min="14650" max="14653" width="9.375" style="62" customWidth="1"/>
    <col min="14654" max="14654" width="17.5" style="62" customWidth="1"/>
    <col min="14655" max="14655" width="21.625" style="62" customWidth="1"/>
    <col min="14656" max="14891" width="12" style="62"/>
    <col min="14892" max="14892" width="4.25" style="62" customWidth="1"/>
    <col min="14893" max="14893" width="11.125" style="62" customWidth="1"/>
    <col min="14894" max="14894" width="21.625" style="62" customWidth="1"/>
    <col min="14895" max="14895" width="6.75" style="62" customWidth="1"/>
    <col min="14896" max="14896" width="26.875" style="62" customWidth="1"/>
    <col min="14897" max="14897" width="13.75" style="62" customWidth="1"/>
    <col min="14898" max="14898" width="8.5" style="62" customWidth="1"/>
    <col min="14899" max="14899" width="12" style="62" customWidth="1"/>
    <col min="14900" max="14900" width="7.625" style="62" customWidth="1"/>
    <col min="14901" max="14901" width="11.125" style="62" customWidth="1"/>
    <col min="14902" max="14902" width="19" style="62" customWidth="1"/>
    <col min="14903" max="14904" width="9.375" style="62" customWidth="1"/>
    <col min="14905" max="14905" width="26.875" style="62" customWidth="1"/>
    <col min="14906" max="14909" width="9.375" style="62" customWidth="1"/>
    <col min="14910" max="14910" width="17.5" style="62" customWidth="1"/>
    <col min="14911" max="14911" width="21.625" style="62" customWidth="1"/>
    <col min="14912" max="15147" width="12" style="62"/>
    <col min="15148" max="15148" width="4.25" style="62" customWidth="1"/>
    <col min="15149" max="15149" width="11.125" style="62" customWidth="1"/>
    <col min="15150" max="15150" width="21.625" style="62" customWidth="1"/>
    <col min="15151" max="15151" width="6.75" style="62" customWidth="1"/>
    <col min="15152" max="15152" width="26.875" style="62" customWidth="1"/>
    <col min="15153" max="15153" width="13.75" style="62" customWidth="1"/>
    <col min="15154" max="15154" width="8.5" style="62" customWidth="1"/>
    <col min="15155" max="15155" width="12" style="62" customWidth="1"/>
    <col min="15156" max="15156" width="7.625" style="62" customWidth="1"/>
    <col min="15157" max="15157" width="11.125" style="62" customWidth="1"/>
    <col min="15158" max="15158" width="19" style="62" customWidth="1"/>
    <col min="15159" max="15160" width="9.375" style="62" customWidth="1"/>
    <col min="15161" max="15161" width="26.875" style="62" customWidth="1"/>
    <col min="15162" max="15165" width="9.375" style="62" customWidth="1"/>
    <col min="15166" max="15166" width="17.5" style="62" customWidth="1"/>
    <col min="15167" max="15167" width="21.625" style="62" customWidth="1"/>
    <col min="15168" max="15403" width="12" style="62"/>
    <col min="15404" max="15404" width="4.25" style="62" customWidth="1"/>
    <col min="15405" max="15405" width="11.125" style="62" customWidth="1"/>
    <col min="15406" max="15406" width="21.625" style="62" customWidth="1"/>
    <col min="15407" max="15407" width="6.75" style="62" customWidth="1"/>
    <col min="15408" max="15408" width="26.875" style="62" customWidth="1"/>
    <col min="15409" max="15409" width="13.75" style="62" customWidth="1"/>
    <col min="15410" max="15410" width="8.5" style="62" customWidth="1"/>
    <col min="15411" max="15411" width="12" style="62" customWidth="1"/>
    <col min="15412" max="15412" width="7.625" style="62" customWidth="1"/>
    <col min="15413" max="15413" width="11.125" style="62" customWidth="1"/>
    <col min="15414" max="15414" width="19" style="62" customWidth="1"/>
    <col min="15415" max="15416" width="9.375" style="62" customWidth="1"/>
    <col min="15417" max="15417" width="26.875" style="62" customWidth="1"/>
    <col min="15418" max="15421" width="9.375" style="62" customWidth="1"/>
    <col min="15422" max="15422" width="17.5" style="62" customWidth="1"/>
    <col min="15423" max="15423" width="21.625" style="62" customWidth="1"/>
    <col min="15424" max="15659" width="12" style="62"/>
    <col min="15660" max="15660" width="4.25" style="62" customWidth="1"/>
    <col min="15661" max="15661" width="11.125" style="62" customWidth="1"/>
    <col min="15662" max="15662" width="21.625" style="62" customWidth="1"/>
    <col min="15663" max="15663" width="6.75" style="62" customWidth="1"/>
    <col min="15664" max="15664" width="26.875" style="62" customWidth="1"/>
    <col min="15665" max="15665" width="13.75" style="62" customWidth="1"/>
    <col min="15666" max="15666" width="8.5" style="62" customWidth="1"/>
    <col min="15667" max="15667" width="12" style="62" customWidth="1"/>
    <col min="15668" max="15668" width="7.625" style="62" customWidth="1"/>
    <col min="15669" max="15669" width="11.125" style="62" customWidth="1"/>
    <col min="15670" max="15670" width="19" style="62" customWidth="1"/>
    <col min="15671" max="15672" width="9.375" style="62" customWidth="1"/>
    <col min="15673" max="15673" width="26.875" style="62" customWidth="1"/>
    <col min="15674" max="15677" width="9.375" style="62" customWidth="1"/>
    <col min="15678" max="15678" width="17.5" style="62" customWidth="1"/>
    <col min="15679" max="15679" width="21.625" style="62" customWidth="1"/>
    <col min="15680" max="15915" width="12" style="62"/>
    <col min="15916" max="15916" width="4.25" style="62" customWidth="1"/>
    <col min="15917" max="15917" width="11.125" style="62" customWidth="1"/>
    <col min="15918" max="15918" width="21.625" style="62" customWidth="1"/>
    <col min="15919" max="15919" width="6.75" style="62" customWidth="1"/>
    <col min="15920" max="15920" width="26.875" style="62" customWidth="1"/>
    <col min="15921" max="15921" width="13.75" style="62" customWidth="1"/>
    <col min="15922" max="15922" width="8.5" style="62" customWidth="1"/>
    <col min="15923" max="15923" width="12" style="62" customWidth="1"/>
    <col min="15924" max="15924" width="7.625" style="62" customWidth="1"/>
    <col min="15925" max="15925" width="11.125" style="62" customWidth="1"/>
    <col min="15926" max="15926" width="19" style="62" customWidth="1"/>
    <col min="15927" max="15928" width="9.375" style="62" customWidth="1"/>
    <col min="15929" max="15929" width="26.875" style="62" customWidth="1"/>
    <col min="15930" max="15933" width="9.375" style="62" customWidth="1"/>
    <col min="15934" max="15934" width="17.5" style="62" customWidth="1"/>
    <col min="15935" max="15935" width="21.625" style="62" customWidth="1"/>
    <col min="15936" max="16171" width="12" style="62"/>
    <col min="16172" max="16172" width="4.25" style="62" customWidth="1"/>
    <col min="16173" max="16173" width="11.125" style="62" customWidth="1"/>
    <col min="16174" max="16174" width="21.625" style="62" customWidth="1"/>
    <col min="16175" max="16175" width="6.75" style="62" customWidth="1"/>
    <col min="16176" max="16176" width="26.875" style="62" customWidth="1"/>
    <col min="16177" max="16177" width="13.75" style="62" customWidth="1"/>
    <col min="16178" max="16178" width="8.5" style="62" customWidth="1"/>
    <col min="16179" max="16179" width="12" style="62" customWidth="1"/>
    <col min="16180" max="16180" width="7.625" style="62" customWidth="1"/>
    <col min="16181" max="16181" width="11.125" style="62" customWidth="1"/>
    <col min="16182" max="16182" width="19" style="62" customWidth="1"/>
    <col min="16183" max="16184" width="9.375" style="62" customWidth="1"/>
    <col min="16185" max="16185" width="26.875" style="62" customWidth="1"/>
    <col min="16186" max="16189" width="9.375" style="62" customWidth="1"/>
    <col min="16190" max="16190" width="17.5" style="62" customWidth="1"/>
    <col min="16191" max="16191" width="21.625" style="62" customWidth="1"/>
    <col min="16192" max="16384" width="12" style="62"/>
  </cols>
  <sheetData>
    <row r="1" spans="1:294" s="44" customFormat="1" ht="24" customHeight="1">
      <c r="A1" s="37"/>
      <c r="B1" s="38" t="s">
        <v>1035</v>
      </c>
      <c r="C1" s="39"/>
      <c r="D1" s="39"/>
      <c r="E1" s="39"/>
      <c r="F1" s="39"/>
      <c r="G1" s="39"/>
      <c r="H1" s="39"/>
      <c r="I1" s="39"/>
      <c r="J1" s="39"/>
      <c r="K1" s="39"/>
      <c r="L1" s="39"/>
      <c r="M1" s="40"/>
      <c r="N1" s="40"/>
      <c r="O1" s="40"/>
      <c r="P1" s="40"/>
      <c r="Q1" s="40"/>
      <c r="R1" s="40"/>
      <c r="S1" s="39"/>
      <c r="T1" s="105"/>
      <c r="U1" s="105"/>
      <c r="V1" s="105"/>
      <c r="W1" s="105"/>
      <c r="X1" s="105"/>
      <c r="Y1" s="105"/>
      <c r="Z1" s="105"/>
      <c r="AA1" s="39"/>
      <c r="AB1" s="41"/>
      <c r="AC1" s="41"/>
      <c r="AD1" s="41"/>
      <c r="AE1" s="41"/>
      <c r="AF1" s="41"/>
      <c r="AG1" s="41"/>
      <c r="AH1" s="41"/>
      <c r="AI1" s="41"/>
      <c r="AJ1" s="41"/>
      <c r="AK1" s="41"/>
      <c r="AL1" s="41"/>
      <c r="AM1" s="40"/>
      <c r="AN1" s="40"/>
      <c r="AO1" s="40"/>
      <c r="AP1" s="40"/>
      <c r="AQ1" s="40"/>
      <c r="AR1" s="39"/>
      <c r="AS1" s="39"/>
      <c r="AT1" s="40"/>
      <c r="AU1" s="40"/>
      <c r="AV1" s="40"/>
      <c r="AW1" s="40"/>
      <c r="AX1" s="40"/>
      <c r="AY1" s="40"/>
      <c r="AZ1" s="40"/>
      <c r="BA1" s="40"/>
      <c r="BB1" s="40"/>
      <c r="BC1" s="40"/>
      <c r="BD1" s="40"/>
      <c r="BE1" s="40"/>
      <c r="BF1" s="40"/>
      <c r="BG1" s="40"/>
      <c r="BH1" s="40"/>
      <c r="BI1" s="40"/>
      <c r="BJ1" s="40"/>
      <c r="BK1" s="40"/>
      <c r="BL1" s="40"/>
      <c r="BM1" s="42"/>
      <c r="BN1" s="42"/>
      <c r="BO1" s="42"/>
      <c r="BP1" s="43"/>
      <c r="BQ1" s="43"/>
      <c r="BR1" s="43"/>
      <c r="BS1" s="43"/>
      <c r="BT1" s="43"/>
      <c r="BU1" s="43"/>
      <c r="BV1" s="43"/>
      <c r="BW1" s="43"/>
      <c r="BX1" s="43"/>
      <c r="BY1" s="43"/>
      <c r="BZ1" s="43"/>
      <c r="CA1" s="43"/>
      <c r="CB1" s="43"/>
      <c r="CC1" s="43"/>
      <c r="CD1" s="43"/>
      <c r="CE1" s="43"/>
      <c r="CF1" s="43"/>
      <c r="CG1" s="43"/>
      <c r="CH1" s="43"/>
      <c r="CI1" s="43"/>
      <c r="CJ1" s="43"/>
      <c r="CK1" s="43"/>
      <c r="CL1" s="43"/>
      <c r="CM1" s="43"/>
      <c r="CN1" s="43"/>
      <c r="CO1" s="43"/>
      <c r="CP1" s="43"/>
      <c r="CQ1" s="43"/>
      <c r="CR1" s="43"/>
      <c r="CS1" s="43"/>
      <c r="CT1" s="43"/>
      <c r="CU1" s="43"/>
      <c r="CV1" s="43"/>
      <c r="CW1" s="43"/>
      <c r="CX1" s="43"/>
      <c r="CY1" s="43"/>
      <c r="CZ1" s="43"/>
      <c r="DA1" s="43"/>
      <c r="DB1" s="43"/>
      <c r="DC1" s="43"/>
      <c r="DD1" s="43"/>
      <c r="DE1" s="43"/>
      <c r="DF1" s="43"/>
      <c r="DG1" s="43"/>
      <c r="DH1" s="43"/>
      <c r="DI1" s="43"/>
      <c r="DJ1" s="43"/>
      <c r="DK1" s="43"/>
      <c r="DL1" s="43"/>
      <c r="DM1" s="43"/>
      <c r="DN1" s="43"/>
      <c r="DO1" s="43"/>
      <c r="DP1" s="43"/>
      <c r="DQ1" s="43"/>
      <c r="DR1" s="43"/>
      <c r="DS1" s="43"/>
      <c r="DT1" s="43"/>
      <c r="DU1" s="43"/>
      <c r="DV1" s="43"/>
      <c r="DW1" s="43"/>
      <c r="DX1" s="43"/>
      <c r="DY1" s="43"/>
      <c r="DZ1" s="43"/>
      <c r="EA1" s="43"/>
      <c r="EB1" s="43"/>
      <c r="EC1" s="43"/>
      <c r="ED1" s="43"/>
      <c r="EE1" s="43"/>
      <c r="EF1" s="43"/>
      <c r="EG1" s="43"/>
      <c r="EH1" s="43"/>
      <c r="EI1" s="43"/>
      <c r="EJ1" s="43"/>
      <c r="EK1" s="43"/>
      <c r="EL1" s="43"/>
      <c r="EM1" s="43"/>
      <c r="EN1" s="43"/>
      <c r="EO1" s="43"/>
      <c r="EP1" s="43"/>
      <c r="EQ1" s="43"/>
      <c r="ER1" s="43"/>
      <c r="ES1" s="43"/>
      <c r="ET1" s="43"/>
      <c r="EU1" s="43"/>
      <c r="EV1" s="43"/>
      <c r="EW1" s="43"/>
      <c r="EX1" s="43"/>
      <c r="EY1" s="43"/>
      <c r="EZ1" s="43"/>
      <c r="FA1" s="43"/>
      <c r="FB1" s="43"/>
      <c r="FC1" s="43"/>
      <c r="FD1" s="43"/>
      <c r="FE1" s="43"/>
      <c r="FF1" s="43"/>
      <c r="FG1" s="43"/>
      <c r="FH1" s="43"/>
      <c r="FI1" s="43"/>
      <c r="FJ1" s="43"/>
      <c r="FK1" s="43"/>
      <c r="FL1" s="43"/>
      <c r="FM1" s="43"/>
      <c r="FN1" s="43"/>
      <c r="FO1" s="43"/>
      <c r="FP1" s="43"/>
      <c r="FQ1" s="43"/>
      <c r="FR1" s="43"/>
      <c r="FS1" s="43"/>
      <c r="FT1" s="43"/>
      <c r="FU1" s="43"/>
      <c r="FV1" s="43"/>
      <c r="FW1" s="43"/>
      <c r="FX1" s="43"/>
      <c r="FY1" s="43"/>
      <c r="FZ1" s="43"/>
      <c r="GA1" s="43"/>
      <c r="GB1" s="43"/>
      <c r="GC1" s="43"/>
      <c r="GD1" s="43"/>
      <c r="GE1" s="43"/>
      <c r="GF1" s="43"/>
      <c r="GG1" s="43"/>
      <c r="GH1" s="43"/>
      <c r="GI1" s="43"/>
      <c r="GJ1" s="43"/>
      <c r="GK1" s="43"/>
      <c r="GL1" s="43"/>
      <c r="GM1" s="43"/>
      <c r="GN1" s="43"/>
      <c r="GO1" s="43"/>
      <c r="GP1" s="43"/>
      <c r="GQ1" s="43"/>
      <c r="GR1" s="43"/>
      <c r="GS1" s="43"/>
      <c r="GT1" s="43"/>
      <c r="GU1" s="43"/>
      <c r="GV1" s="43"/>
      <c r="GW1" s="43"/>
      <c r="GX1" s="43"/>
      <c r="GY1" s="43"/>
      <c r="GZ1" s="43"/>
      <c r="HA1" s="43"/>
      <c r="HB1" s="43"/>
      <c r="HC1" s="43"/>
      <c r="HD1" s="43"/>
      <c r="HE1" s="43"/>
      <c r="HF1" s="43"/>
      <c r="HG1" s="43"/>
      <c r="HH1" s="43"/>
      <c r="HI1" s="43"/>
      <c r="HJ1" s="43"/>
      <c r="HK1" s="43"/>
      <c r="HL1" s="43"/>
      <c r="HM1" s="43"/>
      <c r="HN1" s="43"/>
      <c r="HO1" s="43"/>
      <c r="HP1" s="43"/>
      <c r="HQ1" s="43"/>
      <c r="HR1" s="43"/>
      <c r="HS1" s="43"/>
      <c r="HT1" s="43"/>
      <c r="HU1" s="43"/>
      <c r="HV1" s="43"/>
      <c r="HW1" s="43"/>
      <c r="HX1" s="43"/>
      <c r="HY1" s="43"/>
      <c r="HZ1" s="43"/>
      <c r="IA1" s="43"/>
      <c r="IB1" s="43"/>
      <c r="IC1" s="43"/>
      <c r="ID1" s="43"/>
      <c r="IE1" s="43"/>
      <c r="IF1" s="43"/>
      <c r="IG1" s="43"/>
      <c r="IH1" s="43"/>
      <c r="II1" s="43"/>
      <c r="IJ1" s="43"/>
      <c r="IK1" s="43"/>
      <c r="IL1" s="43"/>
      <c r="IM1" s="43"/>
      <c r="IN1" s="43"/>
      <c r="IO1" s="43"/>
      <c r="IP1" s="43"/>
      <c r="IQ1" s="43"/>
      <c r="IR1" s="43"/>
      <c r="IS1" s="43"/>
      <c r="IT1" s="43"/>
      <c r="IU1" s="43"/>
      <c r="IV1" s="43"/>
      <c r="IW1" s="43"/>
      <c r="IX1" s="43"/>
      <c r="IY1" s="43"/>
      <c r="IZ1" s="43"/>
      <c r="JA1" s="43"/>
      <c r="JB1" s="43"/>
      <c r="JC1" s="43"/>
      <c r="JD1" s="43"/>
      <c r="JE1" s="43"/>
      <c r="JF1" s="43"/>
      <c r="JG1" s="43"/>
      <c r="JH1" s="43"/>
      <c r="JI1" s="43"/>
      <c r="JJ1" s="43"/>
      <c r="JK1" s="43"/>
      <c r="JL1" s="43"/>
      <c r="JM1" s="43"/>
      <c r="JN1" s="43"/>
      <c r="JO1" s="43"/>
      <c r="JP1" s="43"/>
      <c r="JQ1" s="43"/>
      <c r="JR1" s="43"/>
      <c r="JS1" s="43"/>
      <c r="JT1" s="43"/>
      <c r="JU1" s="43"/>
      <c r="JV1" s="43"/>
      <c r="JW1" s="43"/>
      <c r="JX1" s="43"/>
      <c r="JY1" s="43"/>
      <c r="JZ1" s="43"/>
      <c r="KA1" s="43"/>
      <c r="KB1" s="43"/>
      <c r="KC1" s="43"/>
      <c r="KD1" s="43"/>
      <c r="KE1" s="43"/>
      <c r="KF1" s="43"/>
      <c r="KG1" s="43"/>
      <c r="KH1" s="43"/>
    </row>
    <row r="2" spans="1:294" s="44" customFormat="1" ht="24" customHeight="1">
      <c r="A2" s="37"/>
      <c r="B2" s="38" t="s">
        <v>2477</v>
      </c>
      <c r="C2" s="39"/>
      <c r="D2" s="39"/>
      <c r="E2" s="39"/>
      <c r="F2" s="39"/>
      <c r="G2" s="39"/>
      <c r="H2" s="39"/>
      <c r="I2" s="39"/>
      <c r="J2" s="39"/>
      <c r="K2" s="39"/>
      <c r="L2" s="39"/>
      <c r="M2" s="40"/>
      <c r="N2" s="40"/>
      <c r="O2" s="40"/>
      <c r="P2" s="40"/>
      <c r="Q2" s="40"/>
      <c r="R2" s="40"/>
      <c r="S2" s="39"/>
      <c r="T2" s="39"/>
      <c r="U2" s="39"/>
      <c r="V2" s="39"/>
      <c r="W2" s="39"/>
      <c r="X2" s="39"/>
      <c r="Y2" s="39"/>
      <c r="Z2" s="39"/>
      <c r="AA2" s="39"/>
      <c r="AB2" s="41"/>
      <c r="AC2" s="41"/>
      <c r="AD2" s="41"/>
      <c r="AE2" s="41"/>
      <c r="AF2" s="41"/>
      <c r="AG2" s="41"/>
      <c r="AH2" s="41"/>
      <c r="AI2" s="41"/>
      <c r="AJ2" s="41"/>
      <c r="AK2" s="41"/>
      <c r="AL2" s="41"/>
      <c r="AM2" s="40"/>
      <c r="AN2" s="40"/>
      <c r="AO2" s="40"/>
      <c r="AP2" s="40"/>
      <c r="AQ2" s="40"/>
      <c r="AR2" s="39"/>
      <c r="AS2" s="39"/>
      <c r="AT2" s="40"/>
      <c r="AU2" s="40"/>
      <c r="AV2" s="40"/>
      <c r="AW2" s="40"/>
      <c r="AX2" s="40"/>
      <c r="AY2" s="40"/>
      <c r="AZ2" s="40"/>
      <c r="BA2" s="40"/>
      <c r="BB2" s="40"/>
      <c r="BC2" s="40"/>
      <c r="BD2" s="40"/>
      <c r="BE2" s="40"/>
      <c r="BF2" s="40"/>
      <c r="BG2" s="40"/>
      <c r="BH2" s="40"/>
      <c r="BI2" s="40"/>
      <c r="BJ2" s="40"/>
      <c r="BK2" s="40"/>
      <c r="BL2" s="40"/>
      <c r="BM2" s="42"/>
      <c r="BN2" s="42"/>
      <c r="BO2" s="42"/>
      <c r="BP2" s="43"/>
      <c r="BQ2" s="43"/>
      <c r="BR2" s="43"/>
      <c r="BS2" s="43"/>
      <c r="BT2" s="43"/>
      <c r="BU2" s="43"/>
      <c r="BV2" s="43"/>
      <c r="BW2" s="43"/>
      <c r="BX2" s="43"/>
      <c r="BY2" s="43"/>
      <c r="BZ2" s="43"/>
      <c r="CA2" s="43"/>
      <c r="CB2" s="43"/>
      <c r="CC2" s="43"/>
      <c r="CD2" s="43"/>
      <c r="CE2" s="43"/>
      <c r="CF2" s="43"/>
      <c r="CG2" s="43"/>
      <c r="CH2" s="43"/>
      <c r="CI2" s="43"/>
      <c r="CJ2" s="43"/>
      <c r="CK2" s="43"/>
      <c r="CL2" s="43"/>
      <c r="CM2" s="43"/>
      <c r="CN2" s="43"/>
      <c r="CO2" s="43"/>
      <c r="CP2" s="43"/>
      <c r="CQ2" s="43"/>
      <c r="CR2" s="43"/>
      <c r="CS2" s="43"/>
      <c r="CT2" s="43"/>
      <c r="CU2" s="43"/>
      <c r="CV2" s="43"/>
      <c r="CW2" s="43"/>
      <c r="CX2" s="43"/>
      <c r="CY2" s="43"/>
      <c r="CZ2" s="43"/>
      <c r="DA2" s="43"/>
      <c r="DB2" s="43"/>
      <c r="DC2" s="43"/>
      <c r="DD2" s="43"/>
      <c r="DE2" s="43"/>
      <c r="DF2" s="43"/>
      <c r="DG2" s="43"/>
      <c r="DH2" s="43"/>
      <c r="DI2" s="43"/>
      <c r="DJ2" s="43"/>
      <c r="DK2" s="43"/>
      <c r="DL2" s="43"/>
      <c r="DM2" s="43"/>
      <c r="DN2" s="43"/>
      <c r="DO2" s="43"/>
      <c r="DP2" s="43"/>
      <c r="DQ2" s="43"/>
      <c r="DR2" s="43"/>
      <c r="DS2" s="43"/>
      <c r="DT2" s="43"/>
      <c r="DU2" s="43"/>
      <c r="DV2" s="43"/>
      <c r="DW2" s="43"/>
      <c r="DX2" s="43"/>
      <c r="DY2" s="43"/>
      <c r="DZ2" s="43"/>
      <c r="EA2" s="43"/>
      <c r="EB2" s="43"/>
      <c r="EC2" s="43"/>
      <c r="ED2" s="43"/>
      <c r="EE2" s="43"/>
      <c r="EF2" s="43"/>
      <c r="EG2" s="43"/>
      <c r="EH2" s="43"/>
      <c r="EI2" s="43"/>
      <c r="EJ2" s="43"/>
      <c r="EK2" s="43"/>
      <c r="EL2" s="43"/>
      <c r="EM2" s="43"/>
      <c r="EN2" s="43"/>
      <c r="EO2" s="43"/>
      <c r="EP2" s="43"/>
      <c r="EQ2" s="43"/>
      <c r="ER2" s="43"/>
      <c r="ES2" s="43"/>
      <c r="ET2" s="43"/>
      <c r="EU2" s="43"/>
      <c r="EV2" s="43"/>
      <c r="EW2" s="43"/>
      <c r="EX2" s="43"/>
      <c r="EY2" s="43"/>
      <c r="EZ2" s="43"/>
      <c r="FA2" s="43"/>
      <c r="FB2" s="43"/>
      <c r="FC2" s="43"/>
      <c r="FD2" s="43"/>
      <c r="FE2" s="43"/>
      <c r="FF2" s="43"/>
      <c r="FG2" s="43"/>
      <c r="FH2" s="43"/>
      <c r="FI2" s="43"/>
      <c r="FJ2" s="43"/>
      <c r="FK2" s="43"/>
      <c r="FL2" s="43"/>
      <c r="FM2" s="43"/>
      <c r="FN2" s="43"/>
      <c r="FO2" s="43"/>
      <c r="FP2" s="43"/>
      <c r="FQ2" s="43"/>
      <c r="FR2" s="43"/>
      <c r="FS2" s="43"/>
      <c r="FT2" s="43"/>
      <c r="FU2" s="43"/>
      <c r="FV2" s="43"/>
      <c r="FW2" s="43"/>
      <c r="FX2" s="43"/>
      <c r="FY2" s="43"/>
      <c r="FZ2" s="43"/>
      <c r="GA2" s="43"/>
      <c r="GB2" s="43"/>
      <c r="GC2" s="43"/>
      <c r="GD2" s="43"/>
      <c r="GE2" s="43"/>
      <c r="GF2" s="43"/>
      <c r="GG2" s="43"/>
      <c r="GH2" s="43"/>
      <c r="GI2" s="43"/>
      <c r="GJ2" s="43"/>
      <c r="GK2" s="43"/>
      <c r="GL2" s="43"/>
      <c r="GM2" s="43"/>
      <c r="GN2" s="43"/>
      <c r="GO2" s="43"/>
      <c r="GP2" s="43"/>
      <c r="GQ2" s="43"/>
      <c r="GR2" s="43"/>
      <c r="GS2" s="43"/>
      <c r="GT2" s="43"/>
      <c r="GU2" s="43"/>
      <c r="GV2" s="43"/>
      <c r="GW2" s="43"/>
      <c r="GX2" s="43"/>
      <c r="GY2" s="43"/>
      <c r="GZ2" s="43"/>
      <c r="HA2" s="43"/>
      <c r="HB2" s="43"/>
      <c r="HC2" s="43"/>
      <c r="HD2" s="43"/>
      <c r="HE2" s="43"/>
      <c r="HF2" s="43"/>
      <c r="HG2" s="43"/>
      <c r="HH2" s="43"/>
      <c r="HI2" s="43"/>
      <c r="HJ2" s="43"/>
      <c r="HK2" s="43"/>
      <c r="HL2" s="43"/>
      <c r="HM2" s="43"/>
      <c r="HN2" s="43"/>
      <c r="HO2" s="43"/>
      <c r="HP2" s="43"/>
      <c r="HQ2" s="43"/>
      <c r="HR2" s="43"/>
      <c r="HS2" s="43"/>
      <c r="HT2" s="43"/>
      <c r="HU2" s="43"/>
      <c r="HV2" s="43"/>
      <c r="HW2" s="43"/>
      <c r="HX2" s="43"/>
      <c r="HY2" s="43"/>
      <c r="HZ2" s="43"/>
      <c r="IA2" s="43"/>
      <c r="IB2" s="43"/>
      <c r="IC2" s="43"/>
      <c r="ID2" s="43"/>
      <c r="IE2" s="43"/>
      <c r="IF2" s="43"/>
      <c r="IG2" s="43"/>
      <c r="IH2" s="43"/>
      <c r="II2" s="43"/>
      <c r="IJ2" s="43"/>
      <c r="IK2" s="43"/>
      <c r="IL2" s="43"/>
      <c r="IM2" s="43"/>
      <c r="IN2" s="43"/>
      <c r="IO2" s="43"/>
      <c r="IP2" s="43"/>
      <c r="IQ2" s="43"/>
      <c r="IR2" s="43"/>
      <c r="IS2" s="43"/>
      <c r="IT2" s="43"/>
      <c r="IU2" s="43"/>
      <c r="IV2" s="43"/>
      <c r="IW2" s="43"/>
      <c r="IX2" s="43"/>
      <c r="IY2" s="43"/>
      <c r="IZ2" s="43"/>
      <c r="JA2" s="43"/>
      <c r="JB2" s="43"/>
      <c r="JC2" s="43"/>
      <c r="JD2" s="43"/>
      <c r="JE2" s="43"/>
      <c r="JF2" s="43"/>
      <c r="JG2" s="43"/>
      <c r="JH2" s="43"/>
      <c r="JI2" s="43"/>
      <c r="JJ2" s="43"/>
      <c r="JK2" s="43"/>
      <c r="JL2" s="43"/>
      <c r="JM2" s="43"/>
      <c r="JN2" s="43"/>
      <c r="JO2" s="43"/>
      <c r="JP2" s="43"/>
      <c r="JQ2" s="43"/>
      <c r="JR2" s="43"/>
      <c r="JS2" s="43"/>
      <c r="JT2" s="43"/>
      <c r="JU2" s="43"/>
      <c r="JV2" s="43"/>
      <c r="JW2" s="43"/>
      <c r="JX2" s="43"/>
      <c r="JY2" s="43"/>
      <c r="JZ2" s="43"/>
      <c r="KA2" s="43"/>
      <c r="KB2" s="43"/>
      <c r="KC2" s="43"/>
      <c r="KD2" s="43"/>
      <c r="KE2" s="43"/>
      <c r="KF2" s="43"/>
      <c r="KG2" s="43"/>
      <c r="KH2" s="43"/>
    </row>
    <row r="3" spans="1:294" s="45" customFormat="1" ht="28.5" customHeight="1">
      <c r="B3" s="46"/>
      <c r="C3" s="47"/>
      <c r="D3" s="47"/>
      <c r="E3" s="47"/>
      <c r="F3" s="47"/>
      <c r="G3" s="48"/>
      <c r="H3" s="48"/>
      <c r="I3" s="48"/>
      <c r="J3" s="47"/>
      <c r="K3" s="49"/>
      <c r="L3" s="47"/>
      <c r="M3" s="49"/>
      <c r="N3" s="49"/>
      <c r="O3" s="49"/>
      <c r="P3" s="49"/>
      <c r="Q3" s="49"/>
      <c r="R3" s="49"/>
      <c r="S3" s="49"/>
      <c r="T3" s="49"/>
      <c r="U3" s="49"/>
      <c r="V3" s="49"/>
      <c r="W3" s="49"/>
      <c r="X3" s="49"/>
      <c r="Y3" s="49"/>
      <c r="Z3" s="49"/>
      <c r="AA3" s="47"/>
      <c r="AB3" s="50"/>
      <c r="AC3" s="50"/>
      <c r="AD3" s="50"/>
      <c r="AE3" s="50"/>
      <c r="AF3" s="50"/>
      <c r="AG3" s="50"/>
      <c r="AH3" s="50"/>
      <c r="AI3" s="50"/>
      <c r="AJ3" s="50"/>
      <c r="AK3" s="50"/>
      <c r="AL3" s="50"/>
      <c r="AM3" s="49"/>
      <c r="AN3" s="49"/>
      <c r="AO3" s="49"/>
      <c r="AP3" s="49"/>
      <c r="AQ3" s="49"/>
      <c r="AR3" s="47"/>
      <c r="AS3" s="47"/>
      <c r="AT3" s="49"/>
      <c r="AU3" s="49"/>
      <c r="AV3" s="49"/>
      <c r="AW3" s="49"/>
      <c r="AX3" s="49"/>
      <c r="AY3" s="49"/>
      <c r="AZ3" s="49"/>
      <c r="BA3" s="49"/>
      <c r="BB3" s="49"/>
      <c r="BC3" s="49"/>
      <c r="BD3" s="49"/>
      <c r="BE3" s="49"/>
      <c r="BF3" s="49"/>
      <c r="BG3" s="49"/>
      <c r="BH3" s="49"/>
      <c r="BI3" s="49"/>
      <c r="BJ3" s="49"/>
      <c r="BK3" s="49"/>
      <c r="BL3" s="49"/>
      <c r="BM3" s="51"/>
    </row>
    <row r="4" spans="1:294" s="53" customFormat="1" ht="45.75" customHeight="1" thickBot="1">
      <c r="A4" s="52"/>
      <c r="B4" s="405" t="s">
        <v>2595</v>
      </c>
      <c r="C4" s="405"/>
      <c r="D4" s="405"/>
      <c r="E4" s="405"/>
      <c r="F4" s="405"/>
      <c r="G4" s="405"/>
      <c r="H4" s="405"/>
      <c r="I4" s="405"/>
      <c r="J4" s="405"/>
      <c r="K4" s="405"/>
      <c r="L4" s="405"/>
      <c r="M4" s="405"/>
      <c r="N4" s="405"/>
      <c r="O4" s="405"/>
      <c r="P4" s="405"/>
      <c r="Q4" s="405"/>
      <c r="R4" s="405"/>
      <c r="S4" s="405"/>
      <c r="T4" s="405"/>
      <c r="U4" s="405"/>
      <c r="V4" s="405"/>
      <c r="W4" s="405"/>
      <c r="X4" s="405"/>
      <c r="Y4" s="405"/>
      <c r="Z4" s="405"/>
      <c r="AA4" s="405"/>
      <c r="AB4" s="405"/>
      <c r="AC4" s="405"/>
      <c r="AD4" s="405"/>
      <c r="AE4" s="405"/>
      <c r="AF4" s="405"/>
      <c r="AG4" s="405"/>
      <c r="AH4" s="405"/>
      <c r="AI4" s="405"/>
      <c r="AJ4" s="405"/>
      <c r="AK4" s="405"/>
      <c r="AL4" s="405"/>
      <c r="AM4" s="405"/>
      <c r="AN4" s="405"/>
      <c r="AO4" s="405"/>
      <c r="AP4" s="405"/>
      <c r="AQ4" s="405"/>
      <c r="AR4" s="405"/>
      <c r="AS4" s="405"/>
      <c r="AT4" s="405"/>
      <c r="AU4" s="405"/>
      <c r="AV4" s="405"/>
      <c r="AW4" s="405"/>
      <c r="AX4" s="405"/>
      <c r="AY4" s="405"/>
      <c r="AZ4" s="405"/>
      <c r="BA4" s="405"/>
      <c r="BB4" s="405"/>
      <c r="BC4" s="405"/>
      <c r="BD4" s="405"/>
      <c r="BE4" s="405"/>
      <c r="BF4" s="405"/>
      <c r="BG4" s="405"/>
      <c r="BH4" s="405"/>
      <c r="BI4" s="405"/>
      <c r="BJ4" s="405"/>
      <c r="BK4" s="405"/>
      <c r="BL4" s="405"/>
      <c r="BM4" s="405"/>
      <c r="BN4" s="405"/>
      <c r="BO4" s="52"/>
      <c r="BP4" s="52"/>
      <c r="BQ4" s="52"/>
      <c r="BR4" s="52"/>
      <c r="BS4" s="52"/>
      <c r="BT4" s="52"/>
      <c r="BU4" s="52"/>
      <c r="BV4" s="52"/>
      <c r="BW4" s="52"/>
      <c r="BX4" s="52"/>
      <c r="BY4" s="52"/>
      <c r="BZ4" s="52"/>
      <c r="CA4" s="52"/>
      <c r="CB4" s="52"/>
      <c r="CC4" s="52"/>
      <c r="CD4" s="52"/>
      <c r="CE4" s="52"/>
      <c r="CF4" s="52"/>
      <c r="CG4" s="52"/>
      <c r="CH4" s="52"/>
      <c r="CI4" s="52"/>
      <c r="CJ4" s="52"/>
      <c r="CK4" s="52"/>
      <c r="CL4" s="52"/>
      <c r="CM4" s="52"/>
      <c r="CN4" s="52"/>
      <c r="CO4" s="52"/>
      <c r="CP4" s="52"/>
      <c r="CQ4" s="52"/>
      <c r="CR4" s="52"/>
      <c r="CS4" s="52"/>
      <c r="CT4" s="52"/>
      <c r="CU4" s="52"/>
      <c r="CV4" s="52"/>
      <c r="CW4" s="52"/>
      <c r="CX4" s="52"/>
      <c r="CY4" s="52"/>
      <c r="CZ4" s="52"/>
      <c r="DA4" s="52"/>
      <c r="DB4" s="52"/>
      <c r="DC4" s="52"/>
      <c r="DD4" s="52"/>
      <c r="DE4" s="52"/>
      <c r="DF4" s="52"/>
      <c r="DG4" s="52"/>
      <c r="DH4" s="52"/>
      <c r="DI4" s="52"/>
      <c r="DJ4" s="52"/>
      <c r="DK4" s="52"/>
      <c r="DL4" s="52"/>
      <c r="DM4" s="52"/>
      <c r="DN4" s="52"/>
      <c r="DO4" s="52"/>
      <c r="DP4" s="52"/>
      <c r="DQ4" s="52"/>
      <c r="DR4" s="52"/>
      <c r="DS4" s="52"/>
      <c r="DT4" s="52"/>
      <c r="DU4" s="52"/>
      <c r="DV4" s="52"/>
      <c r="DW4" s="52"/>
      <c r="DX4" s="52"/>
      <c r="DY4" s="52"/>
      <c r="DZ4" s="52"/>
      <c r="EA4" s="52"/>
      <c r="EB4" s="52"/>
      <c r="EC4" s="52"/>
      <c r="ED4" s="52"/>
      <c r="EE4" s="52"/>
      <c r="EF4" s="52"/>
      <c r="EG4" s="52"/>
      <c r="EH4" s="52"/>
      <c r="EI4" s="52"/>
      <c r="EJ4" s="52"/>
      <c r="EK4" s="52"/>
      <c r="EL4" s="52"/>
      <c r="EM4" s="52"/>
      <c r="EN4" s="52"/>
      <c r="EO4" s="52"/>
      <c r="EP4" s="52"/>
      <c r="EQ4" s="52"/>
      <c r="ER4" s="52"/>
      <c r="ES4" s="52"/>
      <c r="ET4" s="52"/>
      <c r="EU4" s="52"/>
      <c r="EV4" s="52"/>
      <c r="EW4" s="52"/>
      <c r="EX4" s="52"/>
      <c r="EY4" s="52"/>
      <c r="EZ4" s="52"/>
      <c r="FA4" s="52"/>
      <c r="FB4" s="52"/>
      <c r="FC4" s="52"/>
      <c r="FD4" s="52"/>
      <c r="FE4" s="52"/>
      <c r="FF4" s="52"/>
      <c r="FG4" s="52"/>
      <c r="FH4" s="52"/>
      <c r="FI4" s="52"/>
      <c r="FJ4" s="52"/>
      <c r="FK4" s="52"/>
      <c r="FL4" s="52"/>
      <c r="FM4" s="52"/>
      <c r="FN4" s="52"/>
      <c r="FO4" s="52"/>
      <c r="FP4" s="52"/>
      <c r="FQ4" s="52"/>
      <c r="FR4" s="52"/>
      <c r="FS4" s="52"/>
      <c r="FT4" s="52"/>
      <c r="FU4" s="52"/>
      <c r="FV4" s="52"/>
      <c r="FW4" s="52"/>
      <c r="FX4" s="52"/>
      <c r="FY4" s="52"/>
      <c r="FZ4" s="52"/>
      <c r="GA4" s="52"/>
      <c r="GB4" s="52"/>
      <c r="GC4" s="52"/>
      <c r="GD4" s="52"/>
      <c r="GE4" s="52"/>
      <c r="GF4" s="52"/>
      <c r="GG4" s="52"/>
      <c r="GH4" s="52"/>
      <c r="GI4" s="52"/>
      <c r="GJ4" s="52"/>
      <c r="GK4" s="52"/>
      <c r="GL4" s="52"/>
      <c r="GM4" s="52"/>
      <c r="GN4" s="52"/>
      <c r="GO4" s="52"/>
      <c r="GP4" s="52"/>
      <c r="GQ4" s="52"/>
      <c r="GR4" s="52"/>
      <c r="GS4" s="52"/>
      <c r="GT4" s="52"/>
      <c r="GU4" s="52"/>
      <c r="GV4" s="52"/>
      <c r="GW4" s="52"/>
      <c r="GX4" s="52"/>
      <c r="GY4" s="52"/>
      <c r="GZ4" s="52"/>
      <c r="HA4" s="52"/>
      <c r="HB4" s="52"/>
      <c r="HC4" s="52"/>
      <c r="HD4" s="52"/>
      <c r="HE4" s="52"/>
      <c r="HF4" s="52"/>
      <c r="HG4" s="52"/>
      <c r="HH4" s="52"/>
      <c r="HI4" s="52"/>
      <c r="HJ4" s="52"/>
      <c r="HK4" s="52"/>
      <c r="HL4" s="52"/>
      <c r="HM4" s="52"/>
      <c r="HN4" s="52"/>
      <c r="HO4" s="52"/>
      <c r="HP4" s="52"/>
      <c r="HQ4" s="52"/>
      <c r="HR4" s="52"/>
      <c r="HS4" s="52"/>
      <c r="HT4" s="52"/>
      <c r="HU4" s="52"/>
      <c r="HV4" s="52"/>
      <c r="HW4" s="52"/>
      <c r="HX4" s="52"/>
      <c r="HY4" s="52"/>
      <c r="HZ4" s="52"/>
      <c r="IA4" s="52"/>
      <c r="IB4" s="52"/>
      <c r="IC4" s="52"/>
      <c r="ID4" s="52"/>
      <c r="IE4" s="52"/>
      <c r="IF4" s="52"/>
      <c r="IG4" s="52"/>
      <c r="IH4" s="52"/>
      <c r="II4" s="52"/>
      <c r="IJ4" s="52"/>
      <c r="IK4" s="52"/>
      <c r="IL4" s="52"/>
      <c r="IM4" s="52"/>
      <c r="IN4" s="52"/>
      <c r="IO4" s="52"/>
      <c r="IP4" s="52"/>
      <c r="IQ4" s="52"/>
      <c r="IR4" s="52"/>
      <c r="IS4" s="52"/>
      <c r="IT4" s="52"/>
      <c r="IU4" s="52"/>
      <c r="IV4" s="52"/>
      <c r="IW4" s="52"/>
      <c r="IX4" s="52"/>
      <c r="IY4" s="52"/>
      <c r="IZ4" s="52"/>
      <c r="JA4" s="52"/>
      <c r="JB4" s="52"/>
      <c r="JC4" s="52"/>
      <c r="JD4" s="52"/>
      <c r="JE4" s="52"/>
      <c r="JF4" s="52"/>
      <c r="JG4" s="52"/>
      <c r="JH4" s="52"/>
      <c r="JI4" s="52"/>
      <c r="JJ4" s="52"/>
      <c r="JK4" s="52"/>
      <c r="JL4" s="52"/>
      <c r="JM4" s="52"/>
      <c r="JN4" s="52"/>
      <c r="JO4" s="52"/>
      <c r="JP4" s="52"/>
      <c r="JQ4" s="52"/>
      <c r="JR4" s="52"/>
      <c r="JS4" s="52"/>
      <c r="JT4" s="52"/>
      <c r="JU4" s="52"/>
      <c r="JV4" s="52"/>
      <c r="JW4" s="52"/>
      <c r="JX4" s="52"/>
      <c r="JY4" s="52"/>
      <c r="JZ4" s="52"/>
      <c r="KA4" s="52"/>
      <c r="KB4" s="52"/>
      <c r="KC4" s="52"/>
      <c r="KD4" s="52"/>
      <c r="KE4" s="52"/>
      <c r="KF4" s="52"/>
      <c r="KG4" s="52"/>
      <c r="KH4" s="52"/>
    </row>
    <row r="5" spans="1:294" s="44" customFormat="1" ht="28.5" customHeight="1">
      <c r="A5" s="37"/>
      <c r="B5" s="415" t="s">
        <v>0</v>
      </c>
      <c r="C5" s="416"/>
      <c r="D5" s="421"/>
      <c r="E5" s="422"/>
      <c r="F5" s="423"/>
      <c r="G5" s="423"/>
      <c r="H5" s="424"/>
      <c r="I5" s="171"/>
      <c r="J5" s="37"/>
      <c r="K5" s="54"/>
      <c r="L5" s="37"/>
      <c r="M5" s="73"/>
      <c r="N5" s="73"/>
      <c r="O5" s="73"/>
      <c r="P5" s="73"/>
      <c r="Q5" s="74"/>
      <c r="R5" s="14"/>
      <c r="S5" s="14"/>
      <c r="T5" s="14"/>
      <c r="U5" s="14"/>
      <c r="V5" s="14"/>
      <c r="W5" s="14"/>
      <c r="X5" s="14"/>
      <c r="Y5" s="14"/>
      <c r="Z5" s="14"/>
      <c r="AA5" s="37"/>
      <c r="AB5" s="73"/>
      <c r="AC5" s="73"/>
      <c r="AD5" s="73"/>
      <c r="AE5" s="73"/>
      <c r="AF5" s="73"/>
      <c r="AG5" s="73"/>
      <c r="AH5" s="73"/>
      <c r="AI5" s="73"/>
      <c r="AJ5" s="73"/>
      <c r="AK5" s="73"/>
      <c r="AL5" s="73"/>
      <c r="AM5" s="73"/>
      <c r="AN5" s="73"/>
      <c r="AO5" s="73"/>
      <c r="AP5" s="73"/>
      <c r="AQ5" s="73"/>
      <c r="AR5" s="14"/>
      <c r="AS5" s="14"/>
      <c r="AT5" s="14"/>
      <c r="AU5" s="14"/>
      <c r="AV5" s="14"/>
      <c r="AW5" s="14"/>
      <c r="AX5" s="14"/>
      <c r="AY5" s="14"/>
      <c r="AZ5" s="14"/>
      <c r="BA5" s="14"/>
      <c r="BB5" s="14"/>
      <c r="BC5" s="14"/>
      <c r="BD5" s="14"/>
      <c r="BE5" s="14"/>
      <c r="BF5" s="14"/>
      <c r="BG5" s="14"/>
      <c r="BH5" s="14"/>
      <c r="BI5" s="14"/>
      <c r="BJ5" s="69"/>
      <c r="BK5" s="69"/>
      <c r="BL5" s="69"/>
      <c r="BM5" s="73"/>
      <c r="BN5" s="73"/>
      <c r="BO5" s="43"/>
      <c r="BP5" s="43"/>
      <c r="BQ5" s="43"/>
      <c r="BR5" s="43"/>
      <c r="BS5" s="43"/>
      <c r="BT5" s="43"/>
      <c r="BU5" s="43"/>
      <c r="BV5" s="43"/>
      <c r="BW5" s="43"/>
      <c r="BX5" s="43"/>
      <c r="BY5" s="43"/>
      <c r="BZ5" s="43"/>
      <c r="CA5" s="43"/>
      <c r="CB5" s="43"/>
      <c r="CC5" s="43"/>
      <c r="CD5" s="43"/>
      <c r="CE5" s="43"/>
      <c r="CF5" s="43"/>
      <c r="CG5" s="43"/>
      <c r="CH5" s="43"/>
      <c r="CI5" s="43"/>
      <c r="CJ5" s="43"/>
      <c r="CK5" s="43"/>
      <c r="CL5" s="43"/>
      <c r="CM5" s="43"/>
      <c r="CN5" s="43"/>
      <c r="CO5" s="43"/>
      <c r="CP5" s="43"/>
      <c r="CQ5" s="43"/>
      <c r="CR5" s="43"/>
      <c r="CS5" s="43"/>
      <c r="CT5" s="43"/>
      <c r="CU5" s="43"/>
      <c r="CV5" s="43"/>
      <c r="CW5" s="43"/>
      <c r="CX5" s="43"/>
      <c r="CY5" s="43"/>
      <c r="CZ5" s="43"/>
      <c r="DA5" s="43"/>
      <c r="DB5" s="43"/>
      <c r="DC5" s="43"/>
      <c r="DD5" s="43"/>
      <c r="DE5" s="43"/>
      <c r="DF5" s="43"/>
      <c r="DG5" s="43"/>
      <c r="DH5" s="43"/>
      <c r="DI5" s="43"/>
      <c r="DJ5" s="43"/>
      <c r="DK5" s="43"/>
      <c r="DL5" s="43"/>
      <c r="DM5" s="43"/>
      <c r="DN5" s="43"/>
      <c r="DO5" s="43"/>
      <c r="DP5" s="43"/>
      <c r="DQ5" s="43"/>
      <c r="DR5" s="43"/>
      <c r="DS5" s="43"/>
      <c r="DT5" s="43"/>
      <c r="DU5" s="43"/>
      <c r="DV5" s="43"/>
      <c r="DW5" s="43"/>
      <c r="DX5" s="43"/>
      <c r="DY5" s="43"/>
      <c r="DZ5" s="43"/>
      <c r="EA5" s="43"/>
      <c r="EB5" s="43"/>
      <c r="EC5" s="43"/>
      <c r="ED5" s="43"/>
      <c r="EE5" s="43"/>
      <c r="EF5" s="43"/>
      <c r="EG5" s="43"/>
      <c r="EH5" s="43"/>
      <c r="EI5" s="43"/>
      <c r="EJ5" s="43"/>
      <c r="EK5" s="43"/>
      <c r="EL5" s="43"/>
      <c r="EM5" s="43"/>
      <c r="EN5" s="43"/>
      <c r="EO5" s="43"/>
      <c r="EP5" s="43"/>
      <c r="EQ5" s="43"/>
      <c r="ER5" s="43"/>
      <c r="ES5" s="43"/>
      <c r="ET5" s="43"/>
      <c r="EU5" s="43"/>
      <c r="EV5" s="43"/>
      <c r="EW5" s="43"/>
      <c r="EX5" s="43"/>
      <c r="EY5" s="43"/>
      <c r="EZ5" s="43"/>
      <c r="FA5" s="43"/>
      <c r="FB5" s="43"/>
      <c r="FC5" s="43"/>
      <c r="FD5" s="43"/>
      <c r="FE5" s="43"/>
      <c r="FF5" s="43"/>
      <c r="FG5" s="43"/>
      <c r="FH5" s="43"/>
      <c r="FI5" s="43"/>
      <c r="FJ5" s="43"/>
      <c r="FK5" s="43"/>
      <c r="FL5" s="43"/>
      <c r="FM5" s="43"/>
      <c r="FN5" s="43"/>
      <c r="FO5" s="43"/>
      <c r="FP5" s="43"/>
      <c r="FQ5" s="43"/>
      <c r="FR5" s="43"/>
      <c r="FS5" s="43"/>
      <c r="FT5" s="43"/>
      <c r="FU5" s="43"/>
      <c r="FV5" s="43"/>
      <c r="FW5" s="43"/>
      <c r="FX5" s="43"/>
      <c r="FY5" s="43"/>
      <c r="FZ5" s="43"/>
      <c r="GA5" s="43"/>
      <c r="GB5" s="43"/>
      <c r="GC5" s="43"/>
      <c r="GD5" s="43"/>
      <c r="GE5" s="43"/>
      <c r="GF5" s="43"/>
      <c r="GG5" s="43"/>
      <c r="GH5" s="43"/>
      <c r="GI5" s="43"/>
      <c r="GJ5" s="43"/>
      <c r="GK5" s="43"/>
      <c r="GL5" s="43"/>
      <c r="GM5" s="43"/>
      <c r="GN5" s="43"/>
      <c r="GO5" s="43"/>
      <c r="GP5" s="43"/>
      <c r="GQ5" s="43"/>
      <c r="GR5" s="43"/>
      <c r="GS5" s="43"/>
      <c r="GT5" s="43"/>
      <c r="GU5" s="43"/>
      <c r="GV5" s="43"/>
      <c r="GW5" s="43"/>
      <c r="GX5" s="43"/>
      <c r="GY5" s="43"/>
      <c r="GZ5" s="43"/>
      <c r="HA5" s="43"/>
      <c r="HB5" s="43"/>
      <c r="HC5" s="43"/>
      <c r="HD5" s="43"/>
      <c r="HE5" s="43"/>
      <c r="HF5" s="43"/>
      <c r="HG5" s="43"/>
      <c r="HH5" s="43"/>
      <c r="HI5" s="43"/>
      <c r="HJ5" s="43"/>
      <c r="HK5" s="43"/>
      <c r="HL5" s="43"/>
      <c r="HM5" s="43"/>
      <c r="HN5" s="43"/>
      <c r="HO5" s="43"/>
      <c r="HP5" s="43"/>
      <c r="HQ5" s="43"/>
      <c r="HR5" s="43"/>
      <c r="HS5" s="43"/>
      <c r="HT5" s="43"/>
      <c r="HU5" s="43"/>
      <c r="HV5" s="43"/>
      <c r="HW5" s="43"/>
      <c r="HX5" s="43"/>
      <c r="HY5" s="43"/>
      <c r="HZ5" s="43"/>
      <c r="IA5" s="43"/>
      <c r="IB5" s="43"/>
      <c r="IC5" s="43"/>
      <c r="ID5" s="43"/>
      <c r="IE5" s="43"/>
      <c r="IF5" s="43"/>
      <c r="IG5" s="43"/>
      <c r="IH5" s="43"/>
      <c r="II5" s="43"/>
      <c r="IJ5" s="43"/>
      <c r="IK5" s="43"/>
      <c r="IL5" s="43"/>
      <c r="IM5" s="43"/>
      <c r="IN5" s="43"/>
      <c r="IO5" s="43"/>
      <c r="IP5" s="43"/>
      <c r="IQ5" s="43"/>
      <c r="IR5" s="43"/>
      <c r="IS5" s="43"/>
      <c r="IT5" s="43"/>
      <c r="IU5" s="43"/>
      <c r="IV5" s="43"/>
      <c r="IW5" s="43"/>
      <c r="IX5" s="43"/>
      <c r="IY5" s="43"/>
      <c r="IZ5" s="43"/>
      <c r="JA5" s="43"/>
      <c r="JB5" s="43"/>
      <c r="JC5" s="43"/>
      <c r="JD5" s="43"/>
      <c r="JE5" s="43"/>
      <c r="JF5" s="43"/>
      <c r="JG5" s="43"/>
      <c r="JH5" s="43"/>
      <c r="JI5" s="43"/>
      <c r="JJ5" s="43"/>
      <c r="JK5" s="43"/>
      <c r="JL5" s="43"/>
      <c r="JM5" s="43"/>
      <c r="JN5" s="43"/>
      <c r="JO5" s="43"/>
      <c r="JP5" s="43"/>
      <c r="JQ5" s="43"/>
      <c r="JR5" s="43"/>
      <c r="JS5" s="43"/>
      <c r="JT5" s="43"/>
      <c r="JU5" s="43"/>
      <c r="JV5" s="43"/>
      <c r="JW5" s="43"/>
      <c r="JX5" s="43"/>
      <c r="JY5" s="43"/>
      <c r="JZ5" s="43"/>
      <c r="KA5" s="43"/>
      <c r="KB5" s="43"/>
      <c r="KC5" s="43"/>
      <c r="KD5" s="43"/>
      <c r="KE5" s="43"/>
      <c r="KF5" s="43"/>
      <c r="KG5" s="43"/>
      <c r="KH5" s="43"/>
    </row>
    <row r="6" spans="1:294" s="44" customFormat="1" ht="28.5" customHeight="1">
      <c r="A6" s="37"/>
      <c r="B6" s="417" t="s">
        <v>1036</v>
      </c>
      <c r="C6" s="418"/>
      <c r="D6" s="425"/>
      <c r="E6" s="426"/>
      <c r="F6" s="243"/>
      <c r="G6" s="243"/>
      <c r="H6" s="427"/>
      <c r="I6" s="171"/>
      <c r="J6" s="37"/>
      <c r="K6" s="54"/>
      <c r="L6" s="37"/>
      <c r="M6" s="73"/>
      <c r="N6" s="73"/>
      <c r="O6" s="73"/>
      <c r="P6" s="73"/>
      <c r="Q6" s="74"/>
      <c r="R6" s="14"/>
      <c r="S6" s="14"/>
      <c r="T6" s="14"/>
      <c r="U6" s="14"/>
      <c r="V6" s="14"/>
      <c r="W6" s="14"/>
      <c r="X6" s="14"/>
      <c r="Y6" s="14"/>
      <c r="Z6" s="14"/>
      <c r="AA6" s="37"/>
      <c r="AB6" s="73"/>
      <c r="AC6" s="73"/>
      <c r="AD6" s="73"/>
      <c r="AE6" s="73"/>
      <c r="AF6" s="73"/>
      <c r="AG6" s="73"/>
      <c r="AH6" s="73"/>
      <c r="AI6" s="73"/>
      <c r="AJ6" s="73"/>
      <c r="AK6" s="73"/>
      <c r="AL6" s="73"/>
      <c r="AM6" s="73"/>
      <c r="AN6" s="73"/>
      <c r="AO6" s="73"/>
      <c r="AP6" s="73"/>
      <c r="AQ6" s="73"/>
      <c r="AR6" s="14"/>
      <c r="AS6" s="14"/>
      <c r="AT6" s="14"/>
      <c r="AU6" s="14"/>
      <c r="AV6" s="14"/>
      <c r="AW6" s="14"/>
      <c r="AX6" s="14"/>
      <c r="AY6" s="14"/>
      <c r="AZ6" s="14"/>
      <c r="BA6" s="14"/>
      <c r="BB6" s="14"/>
      <c r="BC6" s="14"/>
      <c r="BD6" s="14"/>
      <c r="BE6" s="14"/>
      <c r="BF6" s="14"/>
      <c r="BG6" s="14"/>
      <c r="BH6" s="14"/>
      <c r="BI6" s="14"/>
      <c r="BJ6" s="69"/>
      <c r="BK6" s="69"/>
      <c r="BL6" s="69"/>
      <c r="BM6" s="73"/>
      <c r="BN6" s="73"/>
      <c r="BO6" s="43"/>
      <c r="BP6" s="43"/>
      <c r="BQ6" s="43"/>
      <c r="BR6" s="43"/>
      <c r="BS6" s="43"/>
      <c r="BT6" s="43"/>
      <c r="BU6" s="43"/>
      <c r="BV6" s="43"/>
      <c r="BW6" s="43"/>
      <c r="BX6" s="43"/>
      <c r="BY6" s="43"/>
      <c r="BZ6" s="43"/>
      <c r="CA6" s="43"/>
      <c r="CB6" s="43"/>
      <c r="CC6" s="43"/>
      <c r="CD6" s="43"/>
      <c r="CE6" s="43"/>
      <c r="CF6" s="43"/>
      <c r="CG6" s="43"/>
      <c r="CH6" s="43"/>
      <c r="CI6" s="43"/>
      <c r="CJ6" s="43"/>
      <c r="CK6" s="43"/>
      <c r="CL6" s="43"/>
      <c r="CM6" s="43"/>
      <c r="CN6" s="43"/>
      <c r="CO6" s="43"/>
      <c r="CP6" s="43"/>
      <c r="CQ6" s="43"/>
      <c r="CR6" s="43"/>
      <c r="CS6" s="43"/>
      <c r="CT6" s="43"/>
      <c r="CU6" s="43"/>
      <c r="CV6" s="43"/>
      <c r="CW6" s="43"/>
      <c r="CX6" s="43"/>
      <c r="CY6" s="43"/>
      <c r="CZ6" s="43"/>
      <c r="DA6" s="43"/>
      <c r="DB6" s="43"/>
      <c r="DC6" s="43"/>
      <c r="DD6" s="43"/>
      <c r="DE6" s="43"/>
      <c r="DF6" s="43"/>
      <c r="DG6" s="43"/>
      <c r="DH6" s="43"/>
      <c r="DI6" s="43"/>
      <c r="DJ6" s="43"/>
      <c r="DK6" s="43"/>
      <c r="DL6" s="43"/>
      <c r="DM6" s="43"/>
      <c r="DN6" s="43"/>
      <c r="DO6" s="43"/>
      <c r="DP6" s="43"/>
      <c r="DQ6" s="43"/>
      <c r="DR6" s="43"/>
      <c r="DS6" s="43"/>
      <c r="DT6" s="43"/>
      <c r="DU6" s="43"/>
      <c r="DV6" s="43"/>
      <c r="DW6" s="43"/>
      <c r="DX6" s="43"/>
      <c r="DY6" s="43"/>
      <c r="DZ6" s="43"/>
      <c r="EA6" s="43"/>
      <c r="EB6" s="43"/>
      <c r="EC6" s="43"/>
      <c r="ED6" s="43"/>
      <c r="EE6" s="43"/>
      <c r="EF6" s="43"/>
      <c r="EG6" s="43"/>
      <c r="EH6" s="43"/>
      <c r="EI6" s="43"/>
      <c r="EJ6" s="43"/>
      <c r="EK6" s="43"/>
      <c r="EL6" s="43"/>
      <c r="EM6" s="43"/>
      <c r="EN6" s="43"/>
      <c r="EO6" s="43"/>
      <c r="EP6" s="43"/>
      <c r="EQ6" s="43"/>
      <c r="ER6" s="43"/>
      <c r="ES6" s="43"/>
      <c r="ET6" s="43"/>
      <c r="EU6" s="43"/>
      <c r="EV6" s="43"/>
      <c r="EW6" s="43"/>
      <c r="EX6" s="43"/>
      <c r="EY6" s="43"/>
      <c r="EZ6" s="43"/>
      <c r="FA6" s="43"/>
      <c r="FB6" s="43"/>
      <c r="FC6" s="43"/>
      <c r="FD6" s="43"/>
      <c r="FE6" s="43"/>
      <c r="FF6" s="43"/>
      <c r="FG6" s="43"/>
      <c r="FH6" s="43"/>
      <c r="FI6" s="43"/>
      <c r="FJ6" s="43"/>
      <c r="FK6" s="43"/>
      <c r="FL6" s="43"/>
      <c r="FM6" s="43"/>
      <c r="FN6" s="43"/>
      <c r="FO6" s="43"/>
      <c r="FP6" s="43"/>
      <c r="FQ6" s="43"/>
      <c r="FR6" s="43"/>
      <c r="FS6" s="43"/>
      <c r="FT6" s="43"/>
      <c r="FU6" s="43"/>
      <c r="FV6" s="43"/>
      <c r="FW6" s="43"/>
      <c r="FX6" s="43"/>
      <c r="FY6" s="43"/>
      <c r="FZ6" s="43"/>
      <c r="GA6" s="43"/>
      <c r="GB6" s="43"/>
      <c r="GC6" s="43"/>
      <c r="GD6" s="43"/>
      <c r="GE6" s="43"/>
      <c r="GF6" s="43"/>
      <c r="GG6" s="43"/>
      <c r="GH6" s="43"/>
      <c r="GI6" s="43"/>
      <c r="GJ6" s="43"/>
      <c r="GK6" s="43"/>
      <c r="GL6" s="43"/>
      <c r="GM6" s="43"/>
      <c r="GN6" s="43"/>
      <c r="GO6" s="43"/>
      <c r="GP6" s="43"/>
      <c r="GQ6" s="43"/>
      <c r="GR6" s="43"/>
      <c r="GS6" s="43"/>
      <c r="GT6" s="43"/>
      <c r="GU6" s="43"/>
      <c r="GV6" s="43"/>
      <c r="GW6" s="43"/>
      <c r="GX6" s="43"/>
      <c r="GY6" s="43"/>
      <c r="GZ6" s="43"/>
      <c r="HA6" s="43"/>
      <c r="HB6" s="43"/>
      <c r="HC6" s="43"/>
      <c r="HD6" s="43"/>
      <c r="HE6" s="43"/>
      <c r="HF6" s="43"/>
      <c r="HG6" s="43"/>
      <c r="HH6" s="43"/>
      <c r="HI6" s="43"/>
      <c r="HJ6" s="43"/>
      <c r="HK6" s="43"/>
      <c r="HL6" s="43"/>
      <c r="HM6" s="43"/>
      <c r="HN6" s="43"/>
      <c r="HO6" s="43"/>
      <c r="HP6" s="43"/>
      <c r="HQ6" s="43"/>
      <c r="HR6" s="43"/>
      <c r="HS6" s="43"/>
      <c r="HT6" s="43"/>
      <c r="HU6" s="43"/>
      <c r="HV6" s="43"/>
      <c r="HW6" s="43"/>
      <c r="HX6" s="43"/>
      <c r="HY6" s="43"/>
      <c r="HZ6" s="43"/>
      <c r="IA6" s="43"/>
      <c r="IB6" s="43"/>
      <c r="IC6" s="43"/>
      <c r="ID6" s="43"/>
      <c r="IE6" s="43"/>
      <c r="IF6" s="43"/>
      <c r="IG6" s="43"/>
      <c r="IH6" s="43"/>
      <c r="II6" s="43"/>
      <c r="IJ6" s="43"/>
      <c r="IK6" s="43"/>
      <c r="IL6" s="43"/>
      <c r="IM6" s="43"/>
      <c r="IN6" s="43"/>
      <c r="IO6" s="43"/>
      <c r="IP6" s="43"/>
      <c r="IQ6" s="43"/>
      <c r="IR6" s="43"/>
      <c r="IS6" s="43"/>
      <c r="IT6" s="43"/>
      <c r="IU6" s="43"/>
      <c r="IV6" s="43"/>
      <c r="IW6" s="43"/>
      <c r="IX6" s="43"/>
      <c r="IY6" s="43"/>
      <c r="IZ6" s="43"/>
      <c r="JA6" s="43"/>
      <c r="JB6" s="43"/>
      <c r="JC6" s="43"/>
      <c r="JD6" s="43"/>
      <c r="JE6" s="43"/>
      <c r="JF6" s="43"/>
      <c r="JG6" s="43"/>
      <c r="JH6" s="43"/>
      <c r="JI6" s="43"/>
      <c r="JJ6" s="43"/>
      <c r="JK6" s="43"/>
      <c r="JL6" s="43"/>
      <c r="JM6" s="43"/>
      <c r="JN6" s="43"/>
      <c r="JO6" s="43"/>
      <c r="JP6" s="43"/>
      <c r="JQ6" s="43"/>
      <c r="JR6" s="43"/>
      <c r="JS6" s="43"/>
      <c r="JT6" s="43"/>
      <c r="JU6" s="43"/>
      <c r="JV6" s="43"/>
      <c r="JW6" s="43"/>
      <c r="JX6" s="43"/>
      <c r="JY6" s="43"/>
      <c r="JZ6" s="43"/>
      <c r="KA6" s="43"/>
      <c r="KB6" s="43"/>
      <c r="KC6" s="43"/>
      <c r="KD6" s="43"/>
      <c r="KE6" s="43"/>
      <c r="KF6" s="43"/>
      <c r="KG6" s="43"/>
      <c r="KH6" s="43"/>
    </row>
    <row r="7" spans="1:294" s="44" customFormat="1" ht="28.5" customHeight="1">
      <c r="A7" s="37"/>
      <c r="B7" s="417" t="s">
        <v>1037</v>
      </c>
      <c r="C7" s="418"/>
      <c r="D7" s="425"/>
      <c r="E7" s="426"/>
      <c r="F7" s="243"/>
      <c r="G7" s="243"/>
      <c r="H7" s="427"/>
      <c r="I7" s="171"/>
      <c r="J7" s="37"/>
      <c r="K7" s="54"/>
      <c r="L7" s="37"/>
      <c r="M7" s="73"/>
      <c r="N7" s="73"/>
      <c r="O7" s="73"/>
      <c r="P7" s="73"/>
      <c r="Q7" s="74"/>
      <c r="R7" s="14"/>
      <c r="S7" s="14"/>
      <c r="T7" s="14"/>
      <c r="U7" s="14"/>
      <c r="V7" s="14"/>
      <c r="W7" s="14"/>
      <c r="X7" s="14"/>
      <c r="Y7" s="14"/>
      <c r="Z7" s="14"/>
      <c r="AA7" s="37"/>
      <c r="AB7" s="73"/>
      <c r="AC7" s="73"/>
      <c r="AD7" s="73"/>
      <c r="AE7" s="73"/>
      <c r="AF7" s="73"/>
      <c r="AG7" s="73"/>
      <c r="AH7" s="73"/>
      <c r="AI7" s="73"/>
      <c r="AJ7" s="73"/>
      <c r="AK7" s="73"/>
      <c r="AL7" s="73"/>
      <c r="AM7" s="73"/>
      <c r="AN7" s="73"/>
      <c r="AO7" s="73"/>
      <c r="AP7" s="73"/>
      <c r="AQ7" s="73"/>
      <c r="AR7" s="14"/>
      <c r="AS7" s="14"/>
      <c r="AT7" s="14"/>
      <c r="AU7" s="14"/>
      <c r="AV7" s="14"/>
      <c r="AW7" s="14"/>
      <c r="AX7" s="14"/>
      <c r="AY7" s="14"/>
      <c r="AZ7" s="14"/>
      <c r="BA7" s="14"/>
      <c r="BB7" s="14"/>
      <c r="BC7" s="14"/>
      <c r="BD7" s="14"/>
      <c r="BE7" s="14"/>
      <c r="BF7" s="14"/>
      <c r="BG7" s="14"/>
      <c r="BH7" s="14"/>
      <c r="BI7" s="14"/>
      <c r="BJ7" s="69"/>
      <c r="BK7" s="69"/>
      <c r="BL7" s="69"/>
      <c r="BM7" s="73"/>
      <c r="BN7" s="73"/>
      <c r="BO7" s="43"/>
      <c r="BP7" s="43"/>
      <c r="BQ7" s="43"/>
      <c r="BR7" s="43"/>
      <c r="BS7" s="43"/>
      <c r="BT7" s="43"/>
      <c r="BU7" s="43"/>
      <c r="BV7" s="43"/>
      <c r="BW7" s="43"/>
      <c r="BX7" s="43"/>
      <c r="BY7" s="43"/>
      <c r="BZ7" s="43"/>
      <c r="CA7" s="43"/>
      <c r="CB7" s="43"/>
      <c r="CC7" s="43"/>
      <c r="CD7" s="43"/>
      <c r="CE7" s="43"/>
      <c r="CF7" s="43"/>
      <c r="CG7" s="43"/>
      <c r="CH7" s="43"/>
      <c r="CI7" s="43"/>
      <c r="CJ7" s="43"/>
      <c r="CK7" s="43"/>
      <c r="CL7" s="43"/>
      <c r="CM7" s="43"/>
      <c r="CN7" s="43"/>
      <c r="CO7" s="43"/>
      <c r="CP7" s="43"/>
      <c r="CQ7" s="43"/>
      <c r="CR7" s="43"/>
      <c r="CS7" s="43"/>
      <c r="CT7" s="43"/>
      <c r="CU7" s="43"/>
      <c r="CV7" s="43"/>
      <c r="CW7" s="43"/>
      <c r="CX7" s="43"/>
      <c r="CY7" s="43"/>
      <c r="CZ7" s="43"/>
      <c r="DA7" s="43"/>
      <c r="DB7" s="43"/>
      <c r="DC7" s="43"/>
      <c r="DD7" s="43"/>
      <c r="DE7" s="43"/>
      <c r="DF7" s="43"/>
      <c r="DG7" s="43"/>
      <c r="DH7" s="43"/>
      <c r="DI7" s="43"/>
      <c r="DJ7" s="43"/>
      <c r="DK7" s="43"/>
      <c r="DL7" s="43"/>
      <c r="DM7" s="43"/>
      <c r="DN7" s="43"/>
      <c r="DO7" s="43"/>
      <c r="DP7" s="43"/>
      <c r="DQ7" s="43"/>
      <c r="DR7" s="43"/>
      <c r="DS7" s="43"/>
      <c r="DT7" s="43"/>
      <c r="DU7" s="43"/>
      <c r="DV7" s="43"/>
      <c r="DW7" s="43"/>
      <c r="DX7" s="43"/>
      <c r="DY7" s="43"/>
      <c r="DZ7" s="43"/>
      <c r="EA7" s="43"/>
      <c r="EB7" s="43"/>
      <c r="EC7" s="43"/>
      <c r="ED7" s="43"/>
      <c r="EE7" s="43"/>
      <c r="EF7" s="43"/>
      <c r="EG7" s="43"/>
      <c r="EH7" s="43"/>
      <c r="EI7" s="43"/>
      <c r="EJ7" s="43"/>
      <c r="EK7" s="43"/>
      <c r="EL7" s="43"/>
      <c r="EM7" s="43"/>
      <c r="EN7" s="43"/>
      <c r="EO7" s="43"/>
      <c r="EP7" s="43"/>
      <c r="EQ7" s="43"/>
      <c r="ER7" s="43"/>
      <c r="ES7" s="43"/>
      <c r="ET7" s="43"/>
      <c r="EU7" s="43"/>
      <c r="EV7" s="43"/>
      <c r="EW7" s="43"/>
      <c r="EX7" s="43"/>
      <c r="EY7" s="43"/>
      <c r="EZ7" s="43"/>
      <c r="FA7" s="43"/>
      <c r="FB7" s="43"/>
      <c r="FC7" s="43"/>
      <c r="FD7" s="43"/>
      <c r="FE7" s="43"/>
      <c r="FF7" s="43"/>
      <c r="FG7" s="43"/>
      <c r="FH7" s="43"/>
      <c r="FI7" s="43"/>
      <c r="FJ7" s="43"/>
      <c r="FK7" s="43"/>
      <c r="FL7" s="43"/>
      <c r="FM7" s="43"/>
      <c r="FN7" s="43"/>
      <c r="FO7" s="43"/>
      <c r="FP7" s="43"/>
      <c r="FQ7" s="43"/>
      <c r="FR7" s="43"/>
      <c r="FS7" s="43"/>
      <c r="FT7" s="43"/>
      <c r="FU7" s="43"/>
      <c r="FV7" s="43"/>
      <c r="FW7" s="43"/>
      <c r="FX7" s="43"/>
      <c r="FY7" s="43"/>
      <c r="FZ7" s="43"/>
      <c r="GA7" s="43"/>
      <c r="GB7" s="43"/>
      <c r="GC7" s="43"/>
      <c r="GD7" s="43"/>
      <c r="GE7" s="43"/>
      <c r="GF7" s="43"/>
      <c r="GG7" s="43"/>
      <c r="GH7" s="43"/>
      <c r="GI7" s="43"/>
      <c r="GJ7" s="43"/>
      <c r="GK7" s="43"/>
      <c r="GL7" s="43"/>
      <c r="GM7" s="43"/>
      <c r="GN7" s="43"/>
      <c r="GO7" s="43"/>
      <c r="GP7" s="43"/>
      <c r="GQ7" s="43"/>
      <c r="GR7" s="43"/>
      <c r="GS7" s="43"/>
      <c r="GT7" s="43"/>
      <c r="GU7" s="43"/>
      <c r="GV7" s="43"/>
      <c r="GW7" s="43"/>
      <c r="GX7" s="43"/>
      <c r="GY7" s="43"/>
      <c r="GZ7" s="43"/>
      <c r="HA7" s="43"/>
      <c r="HB7" s="43"/>
      <c r="HC7" s="43"/>
      <c r="HD7" s="43"/>
      <c r="HE7" s="43"/>
      <c r="HF7" s="43"/>
      <c r="HG7" s="43"/>
      <c r="HH7" s="43"/>
      <c r="HI7" s="43"/>
      <c r="HJ7" s="43"/>
      <c r="HK7" s="43"/>
      <c r="HL7" s="43"/>
      <c r="HM7" s="43"/>
      <c r="HN7" s="43"/>
      <c r="HO7" s="43"/>
      <c r="HP7" s="43"/>
      <c r="HQ7" s="43"/>
      <c r="HR7" s="43"/>
      <c r="HS7" s="43"/>
      <c r="HT7" s="43"/>
      <c r="HU7" s="43"/>
      <c r="HV7" s="43"/>
      <c r="HW7" s="43"/>
      <c r="HX7" s="43"/>
      <c r="HY7" s="43"/>
      <c r="HZ7" s="43"/>
      <c r="IA7" s="43"/>
      <c r="IB7" s="43"/>
      <c r="IC7" s="43"/>
      <c r="ID7" s="43"/>
      <c r="IE7" s="43"/>
      <c r="IF7" s="43"/>
      <c r="IG7" s="43"/>
      <c r="IH7" s="43"/>
      <c r="II7" s="43"/>
      <c r="IJ7" s="43"/>
      <c r="IK7" s="43"/>
      <c r="IL7" s="43"/>
      <c r="IM7" s="43"/>
      <c r="IN7" s="43"/>
      <c r="IO7" s="43"/>
      <c r="IP7" s="43"/>
      <c r="IQ7" s="43"/>
      <c r="IR7" s="43"/>
      <c r="IS7" s="43"/>
      <c r="IT7" s="43"/>
      <c r="IU7" s="43"/>
      <c r="IV7" s="43"/>
      <c r="IW7" s="43"/>
      <c r="IX7" s="43"/>
      <c r="IY7" s="43"/>
      <c r="IZ7" s="43"/>
      <c r="JA7" s="43"/>
      <c r="JB7" s="43"/>
      <c r="JC7" s="43"/>
      <c r="JD7" s="43"/>
      <c r="JE7" s="43"/>
      <c r="JF7" s="43"/>
      <c r="JG7" s="43"/>
      <c r="JH7" s="43"/>
      <c r="JI7" s="43"/>
      <c r="JJ7" s="43"/>
      <c r="JK7" s="43"/>
      <c r="JL7" s="43"/>
      <c r="JM7" s="43"/>
      <c r="JN7" s="43"/>
      <c r="JO7" s="43"/>
      <c r="JP7" s="43"/>
      <c r="JQ7" s="43"/>
      <c r="JR7" s="43"/>
      <c r="JS7" s="43"/>
      <c r="JT7" s="43"/>
      <c r="JU7" s="43"/>
      <c r="JV7" s="43"/>
      <c r="JW7" s="43"/>
      <c r="JX7" s="43"/>
      <c r="JY7" s="43"/>
      <c r="JZ7" s="43"/>
      <c r="KA7" s="43"/>
      <c r="KB7" s="43"/>
      <c r="KC7" s="43"/>
      <c r="KD7" s="43"/>
      <c r="KE7" s="43"/>
      <c r="KF7" s="43"/>
      <c r="KG7" s="43"/>
      <c r="KH7" s="43"/>
    </row>
    <row r="8" spans="1:294" s="44" customFormat="1" ht="28.5" customHeight="1" thickBot="1">
      <c r="A8" s="37"/>
      <c r="B8" s="419" t="s">
        <v>1038</v>
      </c>
      <c r="C8" s="420"/>
      <c r="D8" s="428"/>
      <c r="E8" s="429"/>
      <c r="F8" s="430"/>
      <c r="G8" s="430"/>
      <c r="H8" s="431"/>
      <c r="I8" s="171"/>
      <c r="J8" s="37"/>
      <c r="K8" s="54"/>
      <c r="L8" s="37"/>
      <c r="M8" s="73"/>
      <c r="N8" s="73"/>
      <c r="O8" s="73"/>
      <c r="P8" s="73"/>
      <c r="Q8" s="74"/>
      <c r="R8" s="14"/>
      <c r="S8" s="14"/>
      <c r="T8" s="14"/>
      <c r="U8" s="14"/>
      <c r="V8" s="14"/>
      <c r="W8" s="14"/>
      <c r="X8" s="14"/>
      <c r="Y8" s="14"/>
      <c r="Z8" s="14"/>
      <c r="AA8" s="37"/>
      <c r="AB8" s="73"/>
      <c r="AC8" s="73"/>
      <c r="AD8" s="73"/>
      <c r="AE8" s="73"/>
      <c r="AF8" s="73"/>
      <c r="AG8" s="73"/>
      <c r="AH8" s="73"/>
      <c r="AI8" s="73"/>
      <c r="AJ8" s="73"/>
      <c r="AK8" s="73"/>
      <c r="AL8" s="73"/>
      <c r="AM8" s="73"/>
      <c r="AN8" s="73"/>
      <c r="AO8" s="73"/>
      <c r="AP8" s="73"/>
      <c r="AQ8" s="73"/>
      <c r="AR8" s="14"/>
      <c r="AS8" s="14"/>
      <c r="AT8" s="14"/>
      <c r="AU8" s="14"/>
      <c r="AV8" s="14"/>
      <c r="AW8" s="14"/>
      <c r="AX8" s="14"/>
      <c r="AY8" s="14"/>
      <c r="AZ8" s="14"/>
      <c r="BA8" s="14"/>
      <c r="BB8" s="14"/>
      <c r="BC8" s="14"/>
      <c r="BD8" s="14"/>
      <c r="BE8" s="14"/>
      <c r="BF8" s="14"/>
      <c r="BG8" s="14"/>
      <c r="BH8" s="14"/>
      <c r="BI8" s="14"/>
      <c r="BJ8" s="69"/>
      <c r="BK8" s="69"/>
      <c r="BL8" s="69"/>
      <c r="BM8" s="73"/>
      <c r="BN8" s="73"/>
      <c r="BO8" s="43"/>
      <c r="BP8" s="43"/>
      <c r="BQ8" s="43"/>
      <c r="BR8" s="43"/>
      <c r="BS8" s="43"/>
      <c r="BT8" s="43"/>
      <c r="BU8" s="43"/>
      <c r="BV8" s="43"/>
      <c r="BW8" s="43"/>
      <c r="BX8" s="43"/>
      <c r="BY8" s="43"/>
      <c r="BZ8" s="43"/>
      <c r="CA8" s="43"/>
      <c r="CB8" s="43"/>
      <c r="CC8" s="43"/>
      <c r="CD8" s="43"/>
      <c r="CE8" s="43"/>
      <c r="CF8" s="43"/>
      <c r="CG8" s="43"/>
      <c r="CH8" s="43"/>
      <c r="CI8" s="43"/>
      <c r="CJ8" s="43"/>
      <c r="CK8" s="43"/>
      <c r="CL8" s="43"/>
      <c r="CM8" s="43"/>
      <c r="CN8" s="43"/>
      <c r="CO8" s="43"/>
      <c r="CP8" s="43"/>
      <c r="CQ8" s="43"/>
      <c r="CR8" s="43"/>
      <c r="CS8" s="43"/>
      <c r="CT8" s="43"/>
      <c r="CU8" s="43"/>
      <c r="CV8" s="43"/>
      <c r="CW8" s="43"/>
      <c r="CX8" s="43"/>
      <c r="CY8" s="43"/>
      <c r="CZ8" s="43"/>
      <c r="DA8" s="43"/>
      <c r="DB8" s="43"/>
      <c r="DC8" s="43"/>
      <c r="DD8" s="43"/>
      <c r="DE8" s="43"/>
      <c r="DF8" s="43"/>
      <c r="DG8" s="43"/>
      <c r="DH8" s="43"/>
      <c r="DI8" s="43"/>
      <c r="DJ8" s="43"/>
      <c r="DK8" s="43"/>
      <c r="DL8" s="43"/>
      <c r="DM8" s="43"/>
      <c r="DN8" s="43"/>
      <c r="DO8" s="43"/>
      <c r="DP8" s="43"/>
      <c r="DQ8" s="43"/>
      <c r="DR8" s="43"/>
      <c r="DS8" s="43"/>
      <c r="DT8" s="43"/>
      <c r="DU8" s="43"/>
      <c r="DV8" s="43"/>
      <c r="DW8" s="43"/>
      <c r="DX8" s="43"/>
      <c r="DY8" s="43"/>
      <c r="DZ8" s="43"/>
      <c r="EA8" s="43"/>
      <c r="EB8" s="43"/>
      <c r="EC8" s="43"/>
      <c r="ED8" s="43"/>
      <c r="EE8" s="43"/>
      <c r="EF8" s="43"/>
      <c r="EG8" s="43"/>
      <c r="EH8" s="43"/>
      <c r="EI8" s="43"/>
      <c r="EJ8" s="43"/>
      <c r="EK8" s="43"/>
      <c r="EL8" s="43"/>
      <c r="EM8" s="43"/>
      <c r="EN8" s="43"/>
      <c r="EO8" s="43"/>
      <c r="EP8" s="43"/>
      <c r="EQ8" s="43"/>
      <c r="ER8" s="43"/>
      <c r="ES8" s="43"/>
      <c r="ET8" s="43"/>
      <c r="EU8" s="43"/>
      <c r="EV8" s="43"/>
      <c r="EW8" s="43"/>
      <c r="EX8" s="43"/>
      <c r="EY8" s="43"/>
      <c r="EZ8" s="43"/>
      <c r="FA8" s="43"/>
      <c r="FB8" s="43"/>
      <c r="FC8" s="43"/>
      <c r="FD8" s="43"/>
      <c r="FE8" s="43"/>
      <c r="FF8" s="43"/>
      <c r="FG8" s="43"/>
      <c r="FH8" s="43"/>
      <c r="FI8" s="43"/>
      <c r="FJ8" s="43"/>
      <c r="FK8" s="43"/>
      <c r="FL8" s="43"/>
      <c r="FM8" s="43"/>
      <c r="FN8" s="43"/>
      <c r="FO8" s="43"/>
      <c r="FP8" s="43"/>
      <c r="FQ8" s="43"/>
      <c r="FR8" s="43"/>
      <c r="FS8" s="43"/>
      <c r="FT8" s="43"/>
      <c r="FU8" s="43"/>
      <c r="FV8" s="43"/>
      <c r="FW8" s="43"/>
      <c r="FX8" s="43"/>
      <c r="FY8" s="43"/>
      <c r="FZ8" s="43"/>
      <c r="GA8" s="43"/>
      <c r="GB8" s="43"/>
      <c r="GC8" s="43"/>
      <c r="GD8" s="43"/>
      <c r="GE8" s="43"/>
      <c r="GF8" s="43"/>
      <c r="GG8" s="43"/>
      <c r="GH8" s="43"/>
      <c r="GI8" s="43"/>
      <c r="GJ8" s="43"/>
      <c r="GK8" s="43"/>
      <c r="GL8" s="43"/>
      <c r="GM8" s="43"/>
      <c r="GN8" s="43"/>
      <c r="GO8" s="43"/>
      <c r="GP8" s="43"/>
      <c r="GQ8" s="43"/>
      <c r="GR8" s="43"/>
      <c r="GS8" s="43"/>
      <c r="GT8" s="43"/>
      <c r="GU8" s="43"/>
      <c r="GV8" s="43"/>
      <c r="GW8" s="43"/>
      <c r="GX8" s="43"/>
      <c r="GY8" s="43"/>
      <c r="GZ8" s="43"/>
      <c r="HA8" s="43"/>
      <c r="HB8" s="43"/>
      <c r="HC8" s="43"/>
      <c r="HD8" s="43"/>
      <c r="HE8" s="43"/>
      <c r="HF8" s="43"/>
      <c r="HG8" s="43"/>
      <c r="HH8" s="43"/>
      <c r="HI8" s="43"/>
      <c r="HJ8" s="43"/>
      <c r="HK8" s="43"/>
      <c r="HL8" s="43"/>
      <c r="HM8" s="43"/>
      <c r="HN8" s="43"/>
      <c r="HO8" s="43"/>
      <c r="HP8" s="43"/>
      <c r="HQ8" s="43"/>
      <c r="HR8" s="43"/>
      <c r="HS8" s="43"/>
      <c r="HT8" s="43"/>
      <c r="HU8" s="43"/>
      <c r="HV8" s="43"/>
      <c r="HW8" s="43"/>
      <c r="HX8" s="43"/>
      <c r="HY8" s="43"/>
      <c r="HZ8" s="43"/>
      <c r="IA8" s="43"/>
      <c r="IB8" s="43"/>
      <c r="IC8" s="43"/>
      <c r="ID8" s="43"/>
      <c r="IE8" s="43"/>
      <c r="IF8" s="43"/>
      <c r="IG8" s="43"/>
      <c r="IH8" s="43"/>
      <c r="II8" s="43"/>
      <c r="IJ8" s="43"/>
      <c r="IK8" s="43"/>
      <c r="IL8" s="43"/>
      <c r="IM8" s="43"/>
      <c r="IN8" s="43"/>
      <c r="IO8" s="43"/>
      <c r="IP8" s="43"/>
      <c r="IQ8" s="43"/>
      <c r="IR8" s="43"/>
      <c r="IS8" s="43"/>
      <c r="IT8" s="43"/>
      <c r="IU8" s="43"/>
      <c r="IV8" s="43"/>
      <c r="IW8" s="43"/>
      <c r="IX8" s="43"/>
      <c r="IY8" s="43"/>
      <c r="IZ8" s="43"/>
      <c r="JA8" s="43"/>
      <c r="JB8" s="43"/>
      <c r="JC8" s="43"/>
      <c r="JD8" s="43"/>
      <c r="JE8" s="43"/>
      <c r="JF8" s="43"/>
      <c r="JG8" s="43"/>
      <c r="JH8" s="43"/>
      <c r="JI8" s="43"/>
      <c r="JJ8" s="43"/>
      <c r="JK8" s="43"/>
      <c r="JL8" s="43"/>
      <c r="JM8" s="43"/>
      <c r="JN8" s="43"/>
      <c r="JO8" s="43"/>
      <c r="JP8" s="43"/>
      <c r="JQ8" s="43"/>
      <c r="JR8" s="43"/>
      <c r="JS8" s="43"/>
      <c r="JT8" s="43"/>
      <c r="JU8" s="43"/>
      <c r="JV8" s="43"/>
      <c r="JW8" s="43"/>
      <c r="JX8" s="43"/>
      <c r="JY8" s="43"/>
      <c r="JZ8" s="43"/>
      <c r="KA8" s="43"/>
      <c r="KB8" s="43"/>
      <c r="KC8" s="43"/>
      <c r="KD8" s="43"/>
      <c r="KE8" s="43"/>
      <c r="KF8" s="43"/>
      <c r="KG8" s="43"/>
      <c r="KH8" s="43"/>
    </row>
    <row r="9" spans="1:294" s="44" customFormat="1" ht="28.5" customHeight="1" thickBot="1">
      <c r="A9" s="37"/>
      <c r="B9" s="37"/>
      <c r="C9" s="37"/>
      <c r="D9" s="37"/>
      <c r="E9" s="37"/>
      <c r="F9" s="37"/>
      <c r="G9" s="37"/>
      <c r="H9" s="37"/>
      <c r="I9" s="37"/>
      <c r="J9" s="37"/>
      <c r="K9" s="54"/>
      <c r="L9" s="37"/>
      <c r="M9" s="73"/>
      <c r="N9" s="73"/>
      <c r="O9" s="73"/>
      <c r="P9" s="73"/>
      <c r="Q9" s="74"/>
      <c r="R9" s="14"/>
      <c r="S9" s="14"/>
      <c r="T9" s="14"/>
      <c r="U9" s="14"/>
      <c r="V9" s="14"/>
      <c r="W9" s="14"/>
      <c r="X9" s="14"/>
      <c r="Y9" s="14"/>
      <c r="Z9" s="14"/>
      <c r="AA9" s="37"/>
      <c r="AB9" s="73"/>
      <c r="AC9" s="73"/>
      <c r="AD9" s="73"/>
      <c r="AE9" s="73"/>
      <c r="AF9" s="73"/>
      <c r="AG9" s="73"/>
      <c r="AH9" s="73"/>
      <c r="AI9" s="73"/>
      <c r="AJ9" s="73"/>
      <c r="AK9" s="73"/>
      <c r="AL9" s="73"/>
      <c r="AM9" s="73"/>
      <c r="AN9" s="73"/>
      <c r="AO9" s="73"/>
      <c r="AP9" s="73"/>
      <c r="AQ9" s="73"/>
      <c r="AR9" s="14"/>
      <c r="AS9" s="14"/>
      <c r="AT9" s="14"/>
      <c r="AU9" s="14"/>
      <c r="AV9" s="14"/>
      <c r="AW9" s="14"/>
      <c r="AX9" s="14"/>
      <c r="AY9" s="14"/>
      <c r="AZ9" s="14"/>
      <c r="BA9" s="14"/>
      <c r="BB9" s="14"/>
      <c r="BC9" s="14"/>
      <c r="BD9" s="14"/>
      <c r="BE9" s="14"/>
      <c r="BF9" s="14"/>
      <c r="BG9" s="14"/>
      <c r="BH9" s="14"/>
      <c r="BI9" s="14"/>
      <c r="BJ9" s="74"/>
      <c r="BK9" s="74"/>
      <c r="BL9" s="74"/>
      <c r="BM9" s="74"/>
      <c r="BN9" s="74"/>
      <c r="BO9" s="43"/>
      <c r="BP9" s="43"/>
      <c r="BQ9" s="43"/>
      <c r="BR9" s="43"/>
      <c r="BS9" s="43"/>
      <c r="BT9" s="43"/>
      <c r="BU9" s="43"/>
      <c r="BV9" s="43"/>
      <c r="BW9" s="43"/>
      <c r="BX9" s="43"/>
      <c r="BY9" s="43"/>
      <c r="BZ9" s="43"/>
      <c r="CA9" s="43"/>
      <c r="CB9" s="43"/>
      <c r="CC9" s="43"/>
      <c r="CD9" s="43"/>
      <c r="CE9" s="43"/>
      <c r="CF9" s="43"/>
      <c r="CG9" s="43"/>
      <c r="CH9" s="43"/>
      <c r="CI9" s="43"/>
      <c r="CJ9" s="43"/>
      <c r="CK9" s="43"/>
      <c r="CL9" s="43"/>
      <c r="CM9" s="43"/>
      <c r="CN9" s="43"/>
      <c r="CO9" s="43"/>
      <c r="CP9" s="43"/>
      <c r="CQ9" s="43"/>
      <c r="CR9" s="43"/>
      <c r="CS9" s="43"/>
      <c r="CT9" s="43"/>
      <c r="CU9" s="43"/>
      <c r="CV9" s="43"/>
      <c r="CW9" s="43"/>
      <c r="CX9" s="43"/>
      <c r="CY9" s="43"/>
      <c r="CZ9" s="43"/>
      <c r="DA9" s="43"/>
      <c r="DB9" s="43"/>
      <c r="DC9" s="43"/>
      <c r="DD9" s="43"/>
      <c r="DE9" s="43"/>
      <c r="DF9" s="43"/>
      <c r="DG9" s="43"/>
      <c r="DH9" s="43"/>
      <c r="DI9" s="43"/>
      <c r="DJ9" s="43"/>
      <c r="DK9" s="43"/>
      <c r="DL9" s="43"/>
      <c r="DM9" s="43"/>
      <c r="DN9" s="43"/>
      <c r="DO9" s="43"/>
      <c r="DP9" s="43"/>
      <c r="DQ9" s="43"/>
      <c r="DR9" s="43"/>
      <c r="DS9" s="43"/>
      <c r="DT9" s="43"/>
      <c r="DU9" s="43"/>
      <c r="DV9" s="43"/>
      <c r="DW9" s="43"/>
      <c r="DX9" s="43"/>
      <c r="DY9" s="43"/>
      <c r="DZ9" s="43"/>
      <c r="EA9" s="43"/>
      <c r="EB9" s="43"/>
      <c r="EC9" s="43"/>
      <c r="ED9" s="43"/>
      <c r="EE9" s="43"/>
      <c r="EF9" s="43"/>
      <c r="EG9" s="43"/>
      <c r="EH9" s="43"/>
      <c r="EI9" s="43"/>
      <c r="EJ9" s="43"/>
      <c r="EK9" s="43"/>
      <c r="EL9" s="43"/>
      <c r="EM9" s="43"/>
      <c r="EN9" s="43"/>
      <c r="EO9" s="43"/>
      <c r="EP9" s="43"/>
      <c r="EQ9" s="43"/>
      <c r="ER9" s="43"/>
      <c r="ES9" s="43"/>
      <c r="ET9" s="43"/>
      <c r="EU9" s="43"/>
      <c r="EV9" s="43"/>
      <c r="EW9" s="43"/>
      <c r="EX9" s="43"/>
      <c r="EY9" s="43"/>
      <c r="EZ9" s="43"/>
      <c r="FA9" s="43"/>
      <c r="FB9" s="43"/>
      <c r="FC9" s="43"/>
      <c r="FD9" s="43"/>
      <c r="FE9" s="43"/>
      <c r="FF9" s="43"/>
      <c r="FG9" s="43"/>
      <c r="FH9" s="43"/>
      <c r="FI9" s="43"/>
      <c r="FJ9" s="43"/>
      <c r="FK9" s="43"/>
      <c r="FL9" s="43"/>
      <c r="FM9" s="43"/>
      <c r="FN9" s="43"/>
      <c r="FO9" s="43"/>
      <c r="FP9" s="43"/>
      <c r="FQ9" s="43"/>
      <c r="FR9" s="43"/>
      <c r="FS9" s="43"/>
      <c r="FT9" s="43"/>
      <c r="FU9" s="43"/>
      <c r="FV9" s="43"/>
      <c r="FW9" s="43"/>
      <c r="FX9" s="43"/>
      <c r="FY9" s="43"/>
      <c r="FZ9" s="43"/>
      <c r="GA9" s="43"/>
      <c r="GB9" s="43"/>
      <c r="GC9" s="43"/>
      <c r="GD9" s="43"/>
      <c r="GE9" s="43"/>
      <c r="GF9" s="43"/>
      <c r="GG9" s="43"/>
      <c r="GH9" s="43"/>
      <c r="GI9" s="43"/>
      <c r="GJ9" s="43"/>
      <c r="GK9" s="43"/>
      <c r="GL9" s="43"/>
      <c r="GM9" s="43"/>
      <c r="GN9" s="43"/>
      <c r="GO9" s="43"/>
      <c r="GP9" s="43"/>
      <c r="GQ9" s="43"/>
      <c r="GR9" s="43"/>
      <c r="GS9" s="43"/>
      <c r="GT9" s="43"/>
      <c r="GU9" s="43"/>
      <c r="GV9" s="43"/>
      <c r="GW9" s="43"/>
      <c r="GX9" s="43"/>
      <c r="GY9" s="43"/>
      <c r="GZ9" s="43"/>
      <c r="HA9" s="43"/>
      <c r="HB9" s="43"/>
      <c r="HC9" s="43"/>
      <c r="HD9" s="43"/>
      <c r="HE9" s="43"/>
      <c r="HF9" s="43"/>
      <c r="HG9" s="43"/>
      <c r="HH9" s="43"/>
      <c r="HI9" s="43"/>
      <c r="HJ9" s="43"/>
      <c r="HK9" s="43"/>
      <c r="HL9" s="43"/>
      <c r="HM9" s="43"/>
      <c r="HN9" s="43"/>
      <c r="HO9" s="43"/>
      <c r="HP9" s="43"/>
      <c r="HQ9" s="43"/>
      <c r="HR9" s="43"/>
      <c r="HS9" s="43"/>
      <c r="HT9" s="43"/>
      <c r="HU9" s="43"/>
      <c r="HV9" s="43"/>
      <c r="HW9" s="43"/>
      <c r="HX9" s="43"/>
      <c r="HY9" s="43"/>
      <c r="HZ9" s="43"/>
      <c r="IA9" s="43"/>
      <c r="IB9" s="43"/>
      <c r="IC9" s="43"/>
      <c r="ID9" s="43"/>
      <c r="IE9" s="43"/>
      <c r="IF9" s="43"/>
      <c r="IG9" s="43"/>
      <c r="IH9" s="43"/>
      <c r="II9" s="43"/>
      <c r="IJ9" s="43"/>
      <c r="IK9" s="43"/>
      <c r="IL9" s="43"/>
      <c r="IM9" s="43"/>
      <c r="IN9" s="43"/>
      <c r="IO9" s="43"/>
      <c r="IP9" s="43"/>
      <c r="IQ9" s="43"/>
      <c r="IR9" s="43"/>
      <c r="IS9" s="43"/>
      <c r="IT9" s="43"/>
      <c r="IU9" s="43"/>
      <c r="IV9" s="43"/>
      <c r="IW9" s="43"/>
      <c r="IX9" s="43"/>
      <c r="IY9" s="43"/>
      <c r="IZ9" s="43"/>
      <c r="JA9" s="43"/>
      <c r="JB9" s="43"/>
      <c r="JC9" s="43"/>
      <c r="JD9" s="43"/>
      <c r="JE9" s="43"/>
      <c r="JF9" s="43"/>
      <c r="JG9" s="43"/>
      <c r="JH9" s="43"/>
      <c r="JI9" s="43"/>
      <c r="JJ9" s="43"/>
      <c r="JK9" s="43"/>
      <c r="JL9" s="43"/>
      <c r="JM9" s="43"/>
      <c r="JN9" s="43"/>
      <c r="JO9" s="43"/>
      <c r="JP9" s="43"/>
      <c r="JQ9" s="43"/>
      <c r="JR9" s="43"/>
      <c r="JS9" s="43"/>
      <c r="JT9" s="43"/>
      <c r="JU9" s="43"/>
      <c r="JV9" s="43"/>
      <c r="JW9" s="43"/>
      <c r="JX9" s="43"/>
      <c r="JY9" s="43"/>
      <c r="JZ9" s="43"/>
      <c r="KA9" s="43"/>
      <c r="KB9" s="43"/>
      <c r="KC9" s="43"/>
      <c r="KD9" s="43"/>
      <c r="KE9" s="43"/>
      <c r="KF9" s="43"/>
      <c r="KG9" s="43"/>
      <c r="KH9" s="43"/>
    </row>
    <row r="10" spans="1:294" s="72" customFormat="1" ht="28.5" customHeight="1" thickBot="1">
      <c r="A10" s="68"/>
      <c r="B10" s="68"/>
      <c r="C10" s="432" t="s">
        <v>1046</v>
      </c>
      <c r="D10" s="433"/>
      <c r="E10" s="91"/>
      <c r="F10" s="75"/>
      <c r="G10" s="75"/>
      <c r="H10" s="68"/>
      <c r="I10" s="68"/>
      <c r="J10" s="75"/>
      <c r="K10" s="69"/>
      <c r="L10" s="68"/>
      <c r="M10" s="69"/>
      <c r="N10" s="69"/>
      <c r="O10" s="69"/>
      <c r="P10" s="69"/>
      <c r="Q10" s="70"/>
      <c r="R10" s="70"/>
      <c r="S10" s="106"/>
      <c r="T10" s="106"/>
      <c r="U10" s="106"/>
      <c r="V10" s="106"/>
      <c r="W10" s="106"/>
      <c r="X10" s="106"/>
      <c r="Y10" s="106"/>
      <c r="Z10" s="106"/>
      <c r="AA10" s="68"/>
      <c r="AB10" s="69"/>
      <c r="AC10" s="69"/>
      <c r="AD10" s="69"/>
      <c r="AE10" s="69"/>
      <c r="AF10" s="69"/>
      <c r="AG10" s="69"/>
      <c r="AH10" s="69"/>
      <c r="AI10" s="69"/>
      <c r="AJ10" s="69"/>
      <c r="AK10" s="69"/>
      <c r="AL10" s="69"/>
      <c r="AM10" s="69"/>
      <c r="AN10" s="69"/>
      <c r="AO10" s="69"/>
      <c r="AP10" s="69"/>
      <c r="AQ10" s="69"/>
      <c r="AR10" s="107"/>
      <c r="AS10" s="107"/>
      <c r="AT10" s="14"/>
      <c r="AU10" s="14"/>
      <c r="AV10" s="14"/>
      <c r="AW10" s="14"/>
      <c r="AX10" s="14"/>
      <c r="AY10" s="14"/>
      <c r="AZ10" s="14"/>
      <c r="BA10" s="14"/>
      <c r="BB10" s="14"/>
      <c r="BC10" s="14"/>
      <c r="BD10" s="14"/>
      <c r="BE10" s="14"/>
      <c r="BF10" s="14"/>
      <c r="BG10" s="14"/>
      <c r="BH10" s="14"/>
      <c r="BI10" s="14"/>
      <c r="BJ10" s="70"/>
      <c r="BK10" s="70"/>
      <c r="BL10" s="70"/>
      <c r="BM10" s="70"/>
      <c r="BN10" s="71"/>
      <c r="BO10" s="71"/>
      <c r="BP10" s="71"/>
      <c r="BQ10" s="71"/>
      <c r="BR10" s="71"/>
      <c r="BS10" s="71"/>
      <c r="BT10" s="71"/>
      <c r="BU10" s="71"/>
      <c r="BV10" s="71"/>
      <c r="BW10" s="71"/>
      <c r="BX10" s="71"/>
      <c r="BY10" s="71"/>
      <c r="BZ10" s="71"/>
      <c r="CA10" s="71"/>
      <c r="CB10" s="71"/>
      <c r="CC10" s="71"/>
      <c r="CD10" s="71"/>
      <c r="CE10" s="71"/>
      <c r="CF10" s="71"/>
      <c r="CG10" s="71"/>
      <c r="CH10" s="71"/>
      <c r="CI10" s="71"/>
      <c r="CJ10" s="71"/>
      <c r="CK10" s="71"/>
      <c r="CL10" s="71"/>
      <c r="CM10" s="71"/>
      <c r="CN10" s="71"/>
      <c r="CO10" s="71"/>
      <c r="CP10" s="71"/>
      <c r="CQ10" s="71"/>
      <c r="CR10" s="71"/>
      <c r="CS10" s="71"/>
      <c r="CT10" s="71"/>
      <c r="CU10" s="71"/>
      <c r="CV10" s="71"/>
      <c r="CW10" s="71"/>
      <c r="CX10" s="71"/>
      <c r="CY10" s="71"/>
      <c r="CZ10" s="71"/>
      <c r="DA10" s="71"/>
      <c r="DB10" s="71"/>
      <c r="DC10" s="71"/>
      <c r="DD10" s="71"/>
      <c r="DE10" s="71"/>
      <c r="DF10" s="71"/>
      <c r="DG10" s="71"/>
      <c r="DH10" s="71"/>
      <c r="DI10" s="71"/>
      <c r="DJ10" s="71"/>
      <c r="DK10" s="71"/>
      <c r="DL10" s="71"/>
      <c r="DM10" s="71"/>
      <c r="DN10" s="71"/>
      <c r="DO10" s="71"/>
      <c r="DP10" s="71"/>
      <c r="DQ10" s="71"/>
      <c r="DR10" s="71"/>
      <c r="DS10" s="71"/>
      <c r="DT10" s="71"/>
      <c r="DU10" s="71"/>
      <c r="DV10" s="71"/>
      <c r="DW10" s="71"/>
      <c r="DX10" s="71"/>
      <c r="DY10" s="71"/>
      <c r="DZ10" s="71"/>
      <c r="EA10" s="71"/>
      <c r="EB10" s="71"/>
      <c r="EC10" s="71"/>
      <c r="ED10" s="71"/>
      <c r="EE10" s="71"/>
      <c r="EF10" s="71"/>
      <c r="EG10" s="71"/>
      <c r="EH10" s="71"/>
      <c r="EI10" s="71"/>
      <c r="EJ10" s="71"/>
      <c r="EK10" s="71"/>
      <c r="EL10" s="71"/>
      <c r="EM10" s="71"/>
      <c r="EN10" s="71"/>
      <c r="EO10" s="71"/>
      <c r="EP10" s="71"/>
      <c r="EQ10" s="71"/>
      <c r="ER10" s="71"/>
      <c r="ES10" s="71"/>
      <c r="ET10" s="71"/>
      <c r="EU10" s="71"/>
      <c r="EV10" s="71"/>
      <c r="EW10" s="71"/>
      <c r="EX10" s="71"/>
      <c r="EY10" s="71"/>
      <c r="EZ10" s="71"/>
      <c r="FA10" s="71"/>
      <c r="FB10" s="71"/>
      <c r="FC10" s="71"/>
      <c r="FD10" s="71"/>
      <c r="FE10" s="71"/>
      <c r="FF10" s="71"/>
      <c r="FG10" s="71"/>
      <c r="FH10" s="71"/>
      <c r="FI10" s="71"/>
      <c r="FJ10" s="71"/>
      <c r="FK10" s="71"/>
      <c r="FL10" s="71"/>
      <c r="FM10" s="71"/>
      <c r="FN10" s="71"/>
      <c r="FO10" s="71"/>
      <c r="FP10" s="71"/>
      <c r="FQ10" s="71"/>
      <c r="FR10" s="71"/>
      <c r="FS10" s="71"/>
      <c r="FT10" s="71"/>
      <c r="FU10" s="71"/>
      <c r="FV10" s="71"/>
      <c r="FW10" s="71"/>
      <c r="FX10" s="71"/>
      <c r="FY10" s="71"/>
      <c r="FZ10" s="71"/>
      <c r="GA10" s="71"/>
      <c r="GB10" s="71"/>
      <c r="GC10" s="71"/>
      <c r="GD10" s="71"/>
      <c r="GE10" s="71"/>
      <c r="GF10" s="71"/>
      <c r="GG10" s="71"/>
      <c r="GH10" s="71"/>
      <c r="GI10" s="71"/>
      <c r="GJ10" s="71"/>
      <c r="GK10" s="71"/>
      <c r="GL10" s="71"/>
      <c r="GM10" s="71"/>
      <c r="GN10" s="71"/>
      <c r="GO10" s="71"/>
      <c r="GP10" s="71"/>
      <c r="GQ10" s="71"/>
      <c r="GR10" s="71"/>
      <c r="GS10" s="71"/>
      <c r="GT10" s="71"/>
      <c r="GU10" s="71"/>
      <c r="GV10" s="71"/>
      <c r="GW10" s="71"/>
      <c r="GX10" s="71"/>
      <c r="GY10" s="71"/>
      <c r="GZ10" s="71"/>
      <c r="HA10" s="71"/>
      <c r="HB10" s="71"/>
      <c r="HC10" s="71"/>
      <c r="HD10" s="71"/>
      <c r="HE10" s="71"/>
      <c r="HF10" s="71"/>
      <c r="HG10" s="71"/>
      <c r="HH10" s="71"/>
      <c r="HI10" s="71"/>
      <c r="HJ10" s="71"/>
      <c r="HK10" s="71"/>
      <c r="HL10" s="71"/>
      <c r="HM10" s="71"/>
      <c r="HN10" s="71"/>
      <c r="HO10" s="71"/>
      <c r="HP10" s="71"/>
      <c r="HQ10" s="71"/>
      <c r="HR10" s="71"/>
      <c r="HS10" s="71"/>
      <c r="HT10" s="71"/>
      <c r="HU10" s="71"/>
      <c r="HV10" s="71"/>
      <c r="HW10" s="71"/>
      <c r="HX10" s="71"/>
      <c r="HY10" s="71"/>
      <c r="HZ10" s="71"/>
      <c r="IA10" s="71"/>
      <c r="IB10" s="71"/>
      <c r="IC10" s="71"/>
      <c r="ID10" s="71"/>
      <c r="IE10" s="71"/>
      <c r="IF10" s="71"/>
      <c r="IG10" s="71"/>
      <c r="IH10" s="71"/>
      <c r="II10" s="71"/>
      <c r="IJ10" s="71"/>
      <c r="IK10" s="71"/>
      <c r="IL10" s="71"/>
      <c r="IM10" s="71"/>
      <c r="IN10" s="71"/>
      <c r="IO10" s="71"/>
      <c r="IP10" s="71"/>
      <c r="IQ10" s="71"/>
      <c r="IR10" s="71"/>
      <c r="IS10" s="71"/>
      <c r="IT10" s="71"/>
      <c r="IU10" s="71"/>
      <c r="IV10" s="71"/>
      <c r="IW10" s="71"/>
      <c r="IX10" s="71"/>
      <c r="IY10" s="71"/>
      <c r="IZ10" s="71"/>
      <c r="JA10" s="71"/>
      <c r="JB10" s="71"/>
      <c r="JC10" s="71"/>
      <c r="JD10" s="71"/>
      <c r="JE10" s="71"/>
      <c r="JF10" s="71"/>
      <c r="JG10" s="71"/>
      <c r="JH10" s="71"/>
      <c r="JI10" s="71"/>
      <c r="JJ10" s="71"/>
      <c r="JK10" s="71"/>
      <c r="JL10" s="71"/>
      <c r="JM10" s="71"/>
      <c r="JN10" s="71"/>
      <c r="JO10" s="71"/>
      <c r="JP10" s="71"/>
      <c r="JQ10" s="71"/>
      <c r="JR10" s="71"/>
      <c r="JS10" s="71"/>
      <c r="JT10" s="71"/>
      <c r="JU10" s="71"/>
      <c r="JV10" s="71"/>
      <c r="JW10" s="71"/>
      <c r="JX10" s="71"/>
      <c r="JY10" s="71"/>
      <c r="JZ10" s="71"/>
      <c r="KA10" s="71"/>
      <c r="KB10" s="71"/>
      <c r="KC10" s="71"/>
      <c r="KD10" s="71"/>
      <c r="KE10" s="71"/>
      <c r="KF10" s="71"/>
      <c r="KG10" s="71"/>
      <c r="KH10" s="71"/>
    </row>
    <row r="11" spans="1:294" s="44" customFormat="1" ht="24" customHeight="1">
      <c r="A11" s="37"/>
      <c r="B11" s="55"/>
      <c r="C11" s="37"/>
      <c r="D11" s="37"/>
      <c r="E11" s="37"/>
      <c r="F11" s="37"/>
      <c r="G11" s="37"/>
      <c r="H11" s="37"/>
      <c r="I11" s="37"/>
      <c r="J11" s="37"/>
      <c r="K11" s="37"/>
      <c r="L11" s="37"/>
      <c r="M11" s="56"/>
      <c r="N11" s="56"/>
      <c r="O11" s="56"/>
      <c r="P11" s="56"/>
      <c r="Q11" s="56"/>
      <c r="R11" s="56"/>
      <c r="S11" s="37"/>
      <c r="T11" s="108"/>
      <c r="U11" s="108"/>
      <c r="V11" s="108"/>
      <c r="W11" s="108"/>
      <c r="X11" s="108"/>
      <c r="Y11" s="108"/>
      <c r="Z11" s="108"/>
      <c r="AA11" s="37"/>
      <c r="AB11" s="57"/>
      <c r="AC11" s="57"/>
      <c r="AD11" s="57"/>
      <c r="AE11" s="57"/>
      <c r="AF11" s="57"/>
      <c r="AG11" s="57"/>
      <c r="AH11" s="57"/>
      <c r="AI11" s="57"/>
      <c r="AJ11" s="57"/>
      <c r="AK11" s="57"/>
      <c r="AL11" s="57"/>
      <c r="AM11" s="56"/>
      <c r="AN11" s="56"/>
      <c r="AO11" s="56"/>
      <c r="AP11" s="56"/>
      <c r="AQ11" s="56"/>
      <c r="AR11" s="37"/>
      <c r="AS11" s="37"/>
      <c r="AT11" s="56"/>
      <c r="AU11" s="56"/>
      <c r="AV11" s="56"/>
      <c r="AW11" s="56"/>
      <c r="AX11" s="56"/>
      <c r="AY11" s="56"/>
      <c r="AZ11" s="56"/>
      <c r="BA11" s="56"/>
      <c r="BB11" s="56"/>
      <c r="BC11" s="56"/>
      <c r="BD11" s="56"/>
      <c r="BE11" s="56"/>
      <c r="BF11" s="56"/>
      <c r="BG11" s="56"/>
      <c r="BH11" s="56"/>
      <c r="BI11" s="56"/>
      <c r="BJ11" s="56"/>
      <c r="BK11" s="56"/>
      <c r="BL11" s="56"/>
      <c r="BM11" s="43"/>
      <c r="BN11" s="43"/>
      <c r="BO11" s="43"/>
      <c r="BP11" s="43"/>
      <c r="BQ11" s="43"/>
      <c r="BR11" s="43"/>
      <c r="BS11" s="43"/>
      <c r="BT11" s="43"/>
      <c r="BU11" s="43"/>
      <c r="BV11" s="43"/>
      <c r="BW11" s="43"/>
      <c r="BX11" s="43"/>
      <c r="BY11" s="43"/>
      <c r="BZ11" s="43"/>
      <c r="CA11" s="43"/>
      <c r="CB11" s="43"/>
      <c r="CC11" s="43"/>
      <c r="CD11" s="43"/>
      <c r="CE11" s="43"/>
      <c r="CF11" s="43"/>
      <c r="CG11" s="43"/>
      <c r="CH11" s="43"/>
      <c r="CI11" s="43"/>
      <c r="CJ11" s="43"/>
      <c r="CK11" s="43"/>
      <c r="CL11" s="43"/>
      <c r="CM11" s="43"/>
      <c r="CN11" s="43"/>
      <c r="CO11" s="43"/>
      <c r="CP11" s="43"/>
      <c r="CQ11" s="43"/>
      <c r="CR11" s="43"/>
      <c r="CS11" s="43"/>
      <c r="CT11" s="43"/>
      <c r="CU11" s="43"/>
      <c r="CV11" s="43"/>
      <c r="CW11" s="43"/>
      <c r="CX11" s="43"/>
      <c r="CY11" s="43"/>
      <c r="CZ11" s="43"/>
      <c r="DA11" s="43"/>
      <c r="DB11" s="43"/>
      <c r="DC11" s="43"/>
      <c r="DD11" s="43"/>
      <c r="DE11" s="43"/>
      <c r="DF11" s="43"/>
      <c r="DG11" s="43"/>
      <c r="DH11" s="43"/>
      <c r="DI11" s="43"/>
      <c r="DJ11" s="43"/>
      <c r="DK11" s="43"/>
      <c r="DL11" s="43"/>
      <c r="DM11" s="43"/>
      <c r="DN11" s="43"/>
      <c r="DO11" s="43"/>
      <c r="DP11" s="43"/>
      <c r="DQ11" s="43"/>
      <c r="DR11" s="43"/>
      <c r="DS11" s="43"/>
      <c r="DT11" s="43"/>
      <c r="DU11" s="43"/>
      <c r="DV11" s="43"/>
      <c r="DW11" s="43"/>
      <c r="DX11" s="43"/>
      <c r="DY11" s="43"/>
      <c r="DZ11" s="43"/>
      <c r="EA11" s="43"/>
      <c r="EB11" s="43"/>
      <c r="EC11" s="43"/>
      <c r="ED11" s="43"/>
      <c r="EE11" s="43"/>
      <c r="EF11" s="43"/>
      <c r="EG11" s="43"/>
      <c r="EH11" s="43"/>
      <c r="EI11" s="43"/>
      <c r="EJ11" s="43"/>
      <c r="EK11" s="43"/>
      <c r="EL11" s="43"/>
      <c r="EM11" s="43"/>
      <c r="EN11" s="43"/>
      <c r="EO11" s="43"/>
      <c r="EP11" s="43"/>
      <c r="EQ11" s="43"/>
      <c r="ER11" s="43"/>
      <c r="ES11" s="43"/>
      <c r="ET11" s="43"/>
      <c r="EU11" s="43"/>
      <c r="EV11" s="43"/>
      <c r="EW11" s="43"/>
      <c r="EX11" s="43"/>
      <c r="EY11" s="43"/>
      <c r="EZ11" s="43"/>
      <c r="FA11" s="43"/>
      <c r="FB11" s="43"/>
      <c r="FC11" s="43"/>
      <c r="FD11" s="43"/>
      <c r="FE11" s="43"/>
      <c r="FF11" s="43"/>
      <c r="FG11" s="43"/>
      <c r="FH11" s="43"/>
      <c r="FI11" s="43"/>
      <c r="FJ11" s="43"/>
      <c r="FK11" s="43"/>
      <c r="FL11" s="43"/>
      <c r="FM11" s="43"/>
      <c r="FN11" s="43"/>
      <c r="FO11" s="43"/>
      <c r="FP11" s="43"/>
      <c r="FQ11" s="43"/>
      <c r="FR11" s="43"/>
      <c r="FS11" s="43"/>
      <c r="FT11" s="43"/>
      <c r="FU11" s="43"/>
      <c r="FV11" s="43"/>
      <c r="FW11" s="43"/>
      <c r="FX11" s="43"/>
      <c r="FY11" s="43"/>
      <c r="FZ11" s="43"/>
      <c r="GA11" s="43"/>
      <c r="GB11" s="43"/>
      <c r="GC11" s="43"/>
      <c r="GD11" s="43"/>
      <c r="GE11" s="43"/>
      <c r="GF11" s="43"/>
      <c r="GG11" s="43"/>
      <c r="GH11" s="43"/>
      <c r="GI11" s="43"/>
      <c r="GJ11" s="43"/>
      <c r="GK11" s="43"/>
      <c r="GL11" s="43"/>
      <c r="GM11" s="43"/>
      <c r="GN11" s="43"/>
      <c r="GO11" s="43"/>
      <c r="GP11" s="43"/>
      <c r="GQ11" s="43"/>
      <c r="GR11" s="43"/>
      <c r="GS11" s="43"/>
      <c r="GT11" s="43"/>
      <c r="GU11" s="43"/>
      <c r="GV11" s="43"/>
      <c r="GW11" s="43"/>
      <c r="GX11" s="43"/>
      <c r="GY11" s="43"/>
      <c r="GZ11" s="43"/>
      <c r="HA11" s="43"/>
      <c r="HB11" s="43"/>
      <c r="HC11" s="43"/>
      <c r="HD11" s="43"/>
      <c r="HE11" s="43"/>
      <c r="HF11" s="43"/>
      <c r="HG11" s="43"/>
      <c r="HH11" s="43"/>
      <c r="HI11" s="43"/>
      <c r="HJ11" s="43"/>
      <c r="HK11" s="43"/>
      <c r="HL11" s="43"/>
      <c r="HM11" s="43"/>
      <c r="HN11" s="43"/>
      <c r="HO11" s="43"/>
      <c r="HP11" s="43"/>
      <c r="HQ11" s="43"/>
      <c r="HR11" s="43"/>
      <c r="HS11" s="43"/>
      <c r="HT11" s="43"/>
      <c r="HU11" s="43"/>
      <c r="HV11" s="43"/>
      <c r="HW11" s="43"/>
      <c r="HX11" s="43"/>
      <c r="HY11" s="43"/>
      <c r="HZ11" s="43"/>
      <c r="IA11" s="43"/>
      <c r="IB11" s="43"/>
      <c r="IC11" s="43"/>
      <c r="ID11" s="43"/>
      <c r="IE11" s="43"/>
      <c r="IF11" s="43"/>
      <c r="IG11" s="43"/>
      <c r="IH11" s="43"/>
      <c r="II11" s="43"/>
      <c r="IJ11" s="43"/>
      <c r="IK11" s="43"/>
      <c r="IL11" s="43"/>
      <c r="IM11" s="43"/>
      <c r="IN11" s="43"/>
      <c r="IO11" s="43"/>
      <c r="IP11" s="43"/>
      <c r="IQ11" s="43"/>
      <c r="IR11" s="43"/>
      <c r="IS11" s="43"/>
      <c r="IT11" s="43"/>
      <c r="IU11" s="43"/>
      <c r="IV11" s="43"/>
      <c r="IW11" s="43"/>
      <c r="IX11" s="43"/>
      <c r="IY11" s="43"/>
      <c r="IZ11" s="43"/>
      <c r="JA11" s="43"/>
      <c r="JB11" s="43"/>
      <c r="JC11" s="43"/>
      <c r="JD11" s="43"/>
      <c r="JE11" s="43"/>
      <c r="JF11" s="43"/>
      <c r="JG11" s="43"/>
      <c r="JH11" s="43"/>
      <c r="JI11" s="43"/>
      <c r="JJ11" s="43"/>
      <c r="JK11" s="43"/>
      <c r="JL11" s="43"/>
      <c r="JM11" s="43"/>
      <c r="JN11" s="43"/>
      <c r="JO11" s="43"/>
      <c r="JP11" s="43"/>
      <c r="JQ11" s="43"/>
      <c r="JR11" s="43"/>
      <c r="JS11" s="43"/>
      <c r="JT11" s="43"/>
      <c r="JU11" s="43"/>
      <c r="JV11" s="43"/>
      <c r="JW11" s="43"/>
      <c r="JX11" s="43"/>
      <c r="JY11" s="43"/>
      <c r="JZ11" s="43"/>
      <c r="KA11" s="43"/>
      <c r="KB11" s="43"/>
      <c r="KC11" s="43"/>
      <c r="KD11" s="43"/>
      <c r="KE11" s="43"/>
      <c r="KF11" s="43"/>
      <c r="KG11" s="43"/>
      <c r="KH11" s="43"/>
    </row>
    <row r="12" spans="1:294" s="44" customFormat="1" ht="24" customHeight="1" thickBot="1">
      <c r="A12" s="37"/>
      <c r="B12" s="55" t="s">
        <v>1039</v>
      </c>
      <c r="C12" s="37"/>
      <c r="D12" s="37"/>
      <c r="E12" s="37"/>
      <c r="F12" s="37"/>
      <c r="G12" s="37"/>
      <c r="H12" s="37"/>
      <c r="I12" s="37"/>
      <c r="J12" s="37"/>
      <c r="K12" s="37"/>
      <c r="L12" s="37"/>
      <c r="M12" s="56"/>
      <c r="N12" s="56"/>
      <c r="O12" s="56"/>
      <c r="P12" s="56"/>
      <c r="Q12" s="56"/>
      <c r="R12" s="56"/>
      <c r="S12" s="37"/>
      <c r="T12" s="37"/>
      <c r="U12" s="37"/>
      <c r="V12" s="37"/>
      <c r="W12" s="37"/>
      <c r="X12" s="37"/>
      <c r="Y12" s="37"/>
      <c r="Z12" s="37"/>
      <c r="AA12" s="37"/>
      <c r="AB12" s="57"/>
      <c r="AC12" s="57"/>
      <c r="AD12" s="57"/>
      <c r="AE12" s="57"/>
      <c r="AF12" s="57"/>
      <c r="AG12" s="57"/>
      <c r="AH12" s="57"/>
      <c r="AI12" s="57"/>
      <c r="AJ12" s="57"/>
      <c r="AK12" s="57"/>
      <c r="AL12" s="57"/>
      <c r="AM12" s="56"/>
      <c r="AN12" s="56"/>
      <c r="AO12" s="56"/>
      <c r="AP12" s="56"/>
      <c r="AQ12" s="56"/>
      <c r="AR12" s="37"/>
      <c r="AS12" s="37"/>
      <c r="AT12" s="56"/>
      <c r="AU12" s="56"/>
      <c r="AV12" s="56"/>
      <c r="AW12" s="56"/>
      <c r="AX12" s="56"/>
      <c r="AY12" s="56"/>
      <c r="AZ12" s="56"/>
      <c r="BA12" s="56"/>
      <c r="BB12" s="56"/>
      <c r="BC12" s="56"/>
      <c r="BD12" s="56"/>
      <c r="BE12" s="56"/>
      <c r="BF12" s="56"/>
      <c r="BG12" s="56"/>
      <c r="BH12" s="56"/>
      <c r="BI12" s="56"/>
      <c r="BJ12" s="56"/>
      <c r="BK12" s="56"/>
      <c r="BL12" s="56"/>
      <c r="BM12" s="43"/>
      <c r="BN12" s="43"/>
      <c r="BO12" s="43"/>
      <c r="BP12" s="43"/>
      <c r="BQ12" s="43"/>
      <c r="BR12" s="43"/>
      <c r="BS12" s="43"/>
      <c r="BT12" s="43"/>
      <c r="BU12" s="43"/>
      <c r="BV12" s="43"/>
      <c r="BW12" s="43"/>
      <c r="BX12" s="43"/>
      <c r="BY12" s="43"/>
      <c r="BZ12" s="43"/>
      <c r="CA12" s="43"/>
      <c r="CB12" s="43"/>
      <c r="CC12" s="43"/>
      <c r="CD12" s="43"/>
      <c r="CE12" s="43"/>
      <c r="CF12" s="43"/>
      <c r="CG12" s="43"/>
      <c r="CH12" s="43"/>
      <c r="CI12" s="43"/>
      <c r="CJ12" s="43"/>
      <c r="CK12" s="43"/>
      <c r="CL12" s="43"/>
      <c r="CM12" s="43"/>
      <c r="CN12" s="43"/>
      <c r="CO12" s="43"/>
      <c r="CP12" s="43"/>
      <c r="CQ12" s="43"/>
      <c r="CR12" s="43"/>
      <c r="CS12" s="43"/>
      <c r="CT12" s="43"/>
      <c r="CU12" s="43"/>
      <c r="CV12" s="43"/>
      <c r="CW12" s="43"/>
      <c r="CX12" s="43"/>
      <c r="CY12" s="43"/>
      <c r="CZ12" s="43"/>
      <c r="DA12" s="43"/>
      <c r="DB12" s="43"/>
      <c r="DC12" s="43"/>
      <c r="DD12" s="43"/>
      <c r="DE12" s="43"/>
      <c r="DF12" s="43"/>
      <c r="DG12" s="43"/>
      <c r="DH12" s="43"/>
      <c r="DI12" s="43"/>
      <c r="DJ12" s="43"/>
      <c r="DK12" s="43"/>
      <c r="DL12" s="43"/>
      <c r="DM12" s="43"/>
      <c r="DN12" s="43"/>
      <c r="DO12" s="43"/>
      <c r="DP12" s="43"/>
      <c r="DQ12" s="43"/>
      <c r="DR12" s="43"/>
      <c r="DS12" s="43"/>
      <c r="DT12" s="43"/>
      <c r="DU12" s="43"/>
      <c r="DV12" s="43"/>
      <c r="DW12" s="43"/>
      <c r="DX12" s="43"/>
      <c r="DY12" s="43"/>
      <c r="DZ12" s="43"/>
      <c r="EA12" s="43"/>
      <c r="EB12" s="43"/>
      <c r="EC12" s="43"/>
      <c r="ED12" s="43"/>
      <c r="EE12" s="43"/>
      <c r="EF12" s="43"/>
      <c r="EG12" s="43"/>
      <c r="EH12" s="43"/>
      <c r="EI12" s="43"/>
      <c r="EJ12" s="43"/>
      <c r="EK12" s="43"/>
      <c r="EL12" s="43"/>
      <c r="EM12" s="43"/>
      <c r="EN12" s="43"/>
      <c r="EO12" s="43"/>
      <c r="EP12" s="43"/>
      <c r="EQ12" s="43"/>
      <c r="ER12" s="43"/>
      <c r="ES12" s="43"/>
      <c r="ET12" s="43"/>
      <c r="EU12" s="43"/>
      <c r="EV12" s="43"/>
      <c r="EW12" s="43"/>
      <c r="EX12" s="43"/>
      <c r="EY12" s="43"/>
      <c r="EZ12" s="43"/>
      <c r="FA12" s="43"/>
      <c r="FB12" s="43"/>
      <c r="FC12" s="43"/>
      <c r="FD12" s="43"/>
      <c r="FE12" s="43"/>
      <c r="FF12" s="43"/>
      <c r="FG12" s="43"/>
      <c r="FH12" s="43"/>
      <c r="FI12" s="43"/>
      <c r="FJ12" s="43"/>
      <c r="FK12" s="43"/>
      <c r="FL12" s="43"/>
      <c r="FM12" s="43"/>
      <c r="FN12" s="43"/>
      <c r="FO12" s="43"/>
      <c r="FP12" s="43"/>
      <c r="FQ12" s="43"/>
      <c r="FR12" s="43"/>
      <c r="FS12" s="43"/>
      <c r="FT12" s="43"/>
      <c r="FU12" s="43"/>
      <c r="FV12" s="43"/>
      <c r="FW12" s="43"/>
      <c r="FX12" s="43"/>
      <c r="FY12" s="43"/>
      <c r="FZ12" s="43"/>
      <c r="GA12" s="43"/>
      <c r="GB12" s="43"/>
      <c r="GC12" s="43"/>
      <c r="GD12" s="43"/>
      <c r="GE12" s="43"/>
      <c r="GF12" s="43"/>
      <c r="GG12" s="43"/>
      <c r="GH12" s="43"/>
      <c r="GI12" s="43"/>
      <c r="GJ12" s="43"/>
      <c r="GK12" s="43"/>
      <c r="GL12" s="43"/>
      <c r="GM12" s="43"/>
      <c r="GN12" s="43"/>
      <c r="GO12" s="43"/>
      <c r="GP12" s="43"/>
      <c r="GQ12" s="43"/>
      <c r="GR12" s="43"/>
      <c r="GS12" s="43"/>
      <c r="GT12" s="43"/>
      <c r="GU12" s="43"/>
      <c r="GV12" s="43"/>
      <c r="GW12" s="43"/>
      <c r="GX12" s="43"/>
      <c r="GY12" s="43"/>
      <c r="GZ12" s="43"/>
      <c r="HA12" s="43"/>
      <c r="HB12" s="43"/>
      <c r="HC12" s="43"/>
      <c r="HD12" s="43"/>
      <c r="HE12" s="43"/>
      <c r="HF12" s="43"/>
      <c r="HG12" s="43"/>
      <c r="HH12" s="43"/>
      <c r="HI12" s="43"/>
      <c r="HJ12" s="43"/>
      <c r="HK12" s="43"/>
      <c r="HL12" s="43"/>
      <c r="HM12" s="43"/>
      <c r="HN12" s="43"/>
      <c r="HO12" s="43"/>
      <c r="HP12" s="43"/>
      <c r="HQ12" s="43"/>
      <c r="HR12" s="43"/>
      <c r="HS12" s="43"/>
      <c r="HT12" s="43"/>
      <c r="HU12" s="43"/>
      <c r="HV12" s="43"/>
      <c r="HW12" s="43"/>
      <c r="HX12" s="43"/>
      <c r="HY12" s="43"/>
      <c r="HZ12" s="43"/>
      <c r="IA12" s="43"/>
      <c r="IB12" s="43"/>
      <c r="IC12" s="43"/>
      <c r="ID12" s="43"/>
      <c r="IE12" s="43"/>
      <c r="IF12" s="43"/>
      <c r="IG12" s="43"/>
      <c r="IH12" s="43"/>
      <c r="II12" s="43"/>
      <c r="IJ12" s="43"/>
      <c r="IK12" s="43"/>
      <c r="IL12" s="43"/>
      <c r="IM12" s="43"/>
      <c r="IN12" s="43"/>
      <c r="IO12" s="43"/>
      <c r="IP12" s="43"/>
      <c r="IQ12" s="43"/>
      <c r="IR12" s="43"/>
      <c r="IS12" s="43"/>
      <c r="IT12" s="43"/>
      <c r="IU12" s="43"/>
      <c r="IV12" s="43"/>
      <c r="IW12" s="43"/>
      <c r="IX12" s="43"/>
      <c r="IY12" s="43"/>
      <c r="IZ12" s="43"/>
      <c r="JA12" s="43"/>
      <c r="JB12" s="43"/>
      <c r="JC12" s="43"/>
      <c r="JD12" s="43"/>
      <c r="JE12" s="43"/>
      <c r="JF12" s="43"/>
      <c r="JG12" s="43"/>
      <c r="JH12" s="43"/>
      <c r="JI12" s="43"/>
      <c r="JJ12" s="43"/>
      <c r="JK12" s="43"/>
      <c r="JL12" s="43"/>
      <c r="JM12" s="43"/>
      <c r="JN12" s="43"/>
      <c r="JO12" s="43"/>
      <c r="JP12" s="43"/>
      <c r="JQ12" s="43"/>
      <c r="JR12" s="43"/>
      <c r="JS12" s="43"/>
      <c r="JT12" s="43"/>
      <c r="JU12" s="43"/>
      <c r="JV12" s="43"/>
      <c r="JW12" s="43"/>
      <c r="JX12" s="43"/>
      <c r="JY12" s="43"/>
      <c r="JZ12" s="43"/>
      <c r="KA12" s="43"/>
      <c r="KB12" s="43"/>
      <c r="KC12" s="43"/>
      <c r="KD12" s="43"/>
      <c r="KE12" s="43"/>
      <c r="KF12" s="43"/>
      <c r="KG12" s="43"/>
      <c r="KH12" s="43"/>
    </row>
    <row r="13" spans="1:294" s="45" customFormat="1" ht="22.5" customHeight="1">
      <c r="B13" s="406" t="s">
        <v>1052</v>
      </c>
      <c r="C13" s="382" t="s">
        <v>1002</v>
      </c>
      <c r="D13" s="438" t="s">
        <v>2468</v>
      </c>
      <c r="E13" s="438" t="s">
        <v>2467</v>
      </c>
      <c r="F13" s="409" t="s">
        <v>1295</v>
      </c>
      <c r="G13" s="409" t="s">
        <v>1051</v>
      </c>
      <c r="H13" s="382" t="s">
        <v>1296</v>
      </c>
      <c r="I13" s="382" t="s">
        <v>2605</v>
      </c>
      <c r="J13" s="382" t="s">
        <v>1312</v>
      </c>
      <c r="K13" s="382" t="s">
        <v>1328</v>
      </c>
      <c r="L13" s="409" t="s">
        <v>1003</v>
      </c>
      <c r="M13" s="400" t="s">
        <v>16</v>
      </c>
      <c r="N13" s="400"/>
      <c r="O13" s="400" t="s">
        <v>2187</v>
      </c>
      <c r="P13" s="400"/>
      <c r="Q13" s="382" t="s">
        <v>17</v>
      </c>
      <c r="R13" s="382" t="s">
        <v>1301</v>
      </c>
      <c r="S13" s="382" t="s">
        <v>1004</v>
      </c>
      <c r="T13" s="382" t="s">
        <v>1005</v>
      </c>
      <c r="U13" s="387" t="s">
        <v>1314</v>
      </c>
      <c r="V13" s="388"/>
      <c r="W13" s="388"/>
      <c r="X13" s="388"/>
      <c r="Y13" s="388"/>
      <c r="Z13" s="389"/>
      <c r="AA13" s="409" t="s">
        <v>2460</v>
      </c>
      <c r="AB13" s="434" t="s">
        <v>36</v>
      </c>
      <c r="AC13" s="409" t="s">
        <v>2504</v>
      </c>
      <c r="AD13" s="398" t="s">
        <v>1303</v>
      </c>
      <c r="AE13" s="398"/>
      <c r="AF13" s="398"/>
      <c r="AG13" s="398"/>
      <c r="AH13" s="398" t="s">
        <v>1309</v>
      </c>
      <c r="AI13" s="398"/>
      <c r="AJ13" s="398"/>
      <c r="AK13" s="398"/>
      <c r="AL13" s="398"/>
      <c r="AM13" s="437" t="s">
        <v>1321</v>
      </c>
      <c r="AN13" s="437"/>
      <c r="AO13" s="437"/>
      <c r="AP13" s="437"/>
      <c r="AQ13" s="437"/>
      <c r="AR13" s="382" t="s">
        <v>1006</v>
      </c>
      <c r="AS13" s="382" t="s">
        <v>1299</v>
      </c>
      <c r="AT13" s="389" t="s">
        <v>1007</v>
      </c>
      <c r="AU13" s="392" t="s">
        <v>2505</v>
      </c>
      <c r="AV13" s="393"/>
      <c r="AW13" s="393"/>
      <c r="AX13" s="393"/>
      <c r="AY13" s="393"/>
      <c r="AZ13" s="394"/>
      <c r="BA13" s="382" t="s">
        <v>1040</v>
      </c>
      <c r="BB13" s="382" t="s">
        <v>2461</v>
      </c>
      <c r="BC13" s="400" t="s">
        <v>2462</v>
      </c>
      <c r="BD13" s="400"/>
      <c r="BE13" s="400"/>
      <c r="BF13" s="400"/>
      <c r="BG13" s="400"/>
      <c r="BH13" s="400"/>
      <c r="BI13" s="400"/>
      <c r="BJ13" s="400"/>
      <c r="BK13" s="382" t="s">
        <v>2207</v>
      </c>
      <c r="BL13" s="378" t="s">
        <v>2472</v>
      </c>
      <c r="BM13" s="379"/>
      <c r="BN13" s="382" t="s">
        <v>2209</v>
      </c>
      <c r="BO13" s="395" t="s">
        <v>1045</v>
      </c>
    </row>
    <row r="14" spans="1:294" s="45" customFormat="1" ht="22.5" customHeight="1">
      <c r="B14" s="407"/>
      <c r="C14" s="383"/>
      <c r="D14" s="439"/>
      <c r="E14" s="439"/>
      <c r="F14" s="410"/>
      <c r="G14" s="410"/>
      <c r="H14" s="383"/>
      <c r="I14" s="383"/>
      <c r="J14" s="383"/>
      <c r="K14" s="383"/>
      <c r="L14" s="410"/>
      <c r="M14" s="390" t="s">
        <v>1313</v>
      </c>
      <c r="N14" s="390" t="s">
        <v>1302</v>
      </c>
      <c r="O14" s="390" t="s">
        <v>1313</v>
      </c>
      <c r="P14" s="390" t="s">
        <v>1302</v>
      </c>
      <c r="Q14" s="383"/>
      <c r="R14" s="383"/>
      <c r="S14" s="383"/>
      <c r="T14" s="383"/>
      <c r="U14" s="391" t="s">
        <v>1315</v>
      </c>
      <c r="V14" s="391" t="s">
        <v>1316</v>
      </c>
      <c r="W14" s="391" t="s">
        <v>1317</v>
      </c>
      <c r="X14" s="391" t="s">
        <v>2485</v>
      </c>
      <c r="Y14" s="390" t="s">
        <v>1318</v>
      </c>
      <c r="Z14" s="390"/>
      <c r="AA14" s="410"/>
      <c r="AB14" s="435"/>
      <c r="AC14" s="410"/>
      <c r="AD14" s="399" t="s">
        <v>1304</v>
      </c>
      <c r="AE14" s="399"/>
      <c r="AF14" s="399" t="s">
        <v>1305</v>
      </c>
      <c r="AG14" s="399"/>
      <c r="AH14" s="385" t="s">
        <v>1310</v>
      </c>
      <c r="AI14" s="386"/>
      <c r="AJ14" s="399" t="s">
        <v>1311</v>
      </c>
      <c r="AK14" s="399" t="s">
        <v>1305</v>
      </c>
      <c r="AL14" s="399"/>
      <c r="AM14" s="401" t="s">
        <v>1322</v>
      </c>
      <c r="AN14" s="401"/>
      <c r="AO14" s="401" t="s">
        <v>1323</v>
      </c>
      <c r="AP14" s="401"/>
      <c r="AQ14" s="401" t="s">
        <v>1324</v>
      </c>
      <c r="AR14" s="383"/>
      <c r="AS14" s="383"/>
      <c r="AT14" s="403"/>
      <c r="AU14" s="390" t="s">
        <v>2506</v>
      </c>
      <c r="AV14" s="390" t="s">
        <v>2507</v>
      </c>
      <c r="AW14" s="412" t="s">
        <v>2508</v>
      </c>
      <c r="AX14" s="413"/>
      <c r="AY14" s="413"/>
      <c r="AZ14" s="414"/>
      <c r="BA14" s="383"/>
      <c r="BB14" s="383"/>
      <c r="BC14" s="390" t="s">
        <v>1325</v>
      </c>
      <c r="BD14" s="401" t="s">
        <v>1322</v>
      </c>
      <c r="BE14" s="401"/>
      <c r="BF14" s="401" t="s">
        <v>1323</v>
      </c>
      <c r="BG14" s="401"/>
      <c r="BH14" s="390" t="s">
        <v>1326</v>
      </c>
      <c r="BI14" s="390" t="s">
        <v>1327</v>
      </c>
      <c r="BJ14" s="402" t="s">
        <v>2581</v>
      </c>
      <c r="BK14" s="383"/>
      <c r="BL14" s="380"/>
      <c r="BM14" s="381"/>
      <c r="BN14" s="383"/>
      <c r="BO14" s="396"/>
    </row>
    <row r="15" spans="1:294" s="45" customFormat="1" ht="21.75" customHeight="1">
      <c r="B15" s="408"/>
      <c r="C15" s="384"/>
      <c r="D15" s="440"/>
      <c r="E15" s="440"/>
      <c r="F15" s="411"/>
      <c r="G15" s="411"/>
      <c r="H15" s="384"/>
      <c r="I15" s="384"/>
      <c r="J15" s="384"/>
      <c r="K15" s="384"/>
      <c r="L15" s="411"/>
      <c r="M15" s="390"/>
      <c r="N15" s="390"/>
      <c r="O15" s="390"/>
      <c r="P15" s="390"/>
      <c r="Q15" s="384"/>
      <c r="R15" s="384"/>
      <c r="S15" s="384"/>
      <c r="T15" s="384"/>
      <c r="U15" s="384"/>
      <c r="V15" s="384"/>
      <c r="W15" s="384"/>
      <c r="X15" s="384"/>
      <c r="Y15" s="162" t="s">
        <v>1319</v>
      </c>
      <c r="Z15" s="162" t="s">
        <v>1320</v>
      </c>
      <c r="AA15" s="411"/>
      <c r="AB15" s="436"/>
      <c r="AC15" s="411"/>
      <c r="AD15" s="161" t="s">
        <v>1306</v>
      </c>
      <c r="AE15" s="161" t="s">
        <v>1307</v>
      </c>
      <c r="AF15" s="161" t="s">
        <v>1308</v>
      </c>
      <c r="AG15" s="109" t="s">
        <v>1331</v>
      </c>
      <c r="AH15" s="168" t="s">
        <v>2589</v>
      </c>
      <c r="AI15" s="109" t="s">
        <v>2591</v>
      </c>
      <c r="AJ15" s="399"/>
      <c r="AK15" s="127" t="s">
        <v>1308</v>
      </c>
      <c r="AL15" s="109" t="s">
        <v>1331</v>
      </c>
      <c r="AM15" s="128" t="s">
        <v>1319</v>
      </c>
      <c r="AN15" s="128" t="s">
        <v>1320</v>
      </c>
      <c r="AO15" s="128" t="s">
        <v>1319</v>
      </c>
      <c r="AP15" s="128" t="s">
        <v>1320</v>
      </c>
      <c r="AQ15" s="401"/>
      <c r="AR15" s="384"/>
      <c r="AS15" s="384"/>
      <c r="AT15" s="404"/>
      <c r="AU15" s="390"/>
      <c r="AV15" s="390"/>
      <c r="AW15" s="165" t="s">
        <v>8</v>
      </c>
      <c r="AX15" s="165" t="s">
        <v>1320</v>
      </c>
      <c r="AY15" s="165" t="s">
        <v>8</v>
      </c>
      <c r="AZ15" s="165" t="s">
        <v>1320</v>
      </c>
      <c r="BA15" s="384"/>
      <c r="BB15" s="384"/>
      <c r="BC15" s="390"/>
      <c r="BD15" s="128" t="s">
        <v>1319</v>
      </c>
      <c r="BE15" s="128" t="s">
        <v>1320</v>
      </c>
      <c r="BF15" s="128" t="s">
        <v>1319</v>
      </c>
      <c r="BG15" s="128" t="s">
        <v>1320</v>
      </c>
      <c r="BH15" s="390"/>
      <c r="BI15" s="390"/>
      <c r="BJ15" s="402"/>
      <c r="BK15" s="384"/>
      <c r="BL15" s="166" t="s">
        <v>2469</v>
      </c>
      <c r="BM15" s="166" t="s">
        <v>2471</v>
      </c>
      <c r="BN15" s="384"/>
      <c r="BO15" s="397"/>
    </row>
    <row r="16" spans="1:294" s="59" customFormat="1" ht="63" customHeight="1">
      <c r="A16" s="58" t="s">
        <v>1041</v>
      </c>
      <c r="B16" s="76">
        <f ca="1">INDIRECT(A16&amp;"!W3")</f>
        <v>0</v>
      </c>
      <c r="C16" s="89" t="str">
        <f ca="1">INDIRECT(A16&amp;"!H3")</f>
        <v>自動表示</v>
      </c>
      <c r="D16" s="89">
        <f ca="1">INDIRECT(A16&amp;"!O25")</f>
        <v>0</v>
      </c>
      <c r="E16" s="89">
        <f ca="1">INDIRECT(A16&amp;"!O26")</f>
        <v>0</v>
      </c>
      <c r="F16" s="67">
        <f ca="1">INDIRECT(A16&amp;"!AC5")</f>
        <v>0</v>
      </c>
      <c r="G16" s="67">
        <f ca="1">INDIRECT(A16&amp;"!AJ8")</f>
        <v>0</v>
      </c>
      <c r="H16" s="89" t="str">
        <f ca="1">INDIRECT(A16&amp;"!H8")</f>
        <v>自動表示</v>
      </c>
      <c r="I16" s="67" t="str">
        <f ca="1">INDIRECT(A16&amp;"!AB8")</f>
        <v>自動表示</v>
      </c>
      <c r="J16" s="89">
        <f ca="1">INDIRECT(A16&amp;"!H6")</f>
        <v>0</v>
      </c>
      <c r="K16" s="67">
        <f ca="1">INDIRECT(A16&amp;"!AF7")</f>
        <v>0</v>
      </c>
      <c r="L16" s="85" t="str">
        <f ca="1">INDIRECT(A16&amp;"!AQ7")</f>
        <v/>
      </c>
      <c r="M16" s="89">
        <f ca="1">INDIRECT(A16&amp;"!L9")</f>
        <v>0</v>
      </c>
      <c r="N16" s="89" t="str">
        <f ca="1">INDIRECT(A16&amp;"!Z9")</f>
        <v>自動表示</v>
      </c>
      <c r="O16" s="89">
        <f ca="1">INDIRECT(A16&amp;"!L10")</f>
        <v>0</v>
      </c>
      <c r="P16" s="89" t="str">
        <f ca="1">INDIRECT(A16&amp;"!Z10")</f>
        <v>自動表示</v>
      </c>
      <c r="Q16" s="89">
        <f ca="1">INDIRECT(A16&amp;"!H11")</f>
        <v>0</v>
      </c>
      <c r="R16" s="89">
        <f ca="1">INDIRECT(A16&amp;"!Z11")</f>
        <v>0</v>
      </c>
      <c r="S16" s="67">
        <f ca="1">INDIRECT(A16&amp;"!M12")</f>
        <v>0</v>
      </c>
      <c r="T16" s="67">
        <f ca="1">INDIRECT(A16&amp;"!AD12")</f>
        <v>0</v>
      </c>
      <c r="U16" s="89">
        <f ca="1">INDIRECT(A16&amp;"!N16")</f>
        <v>0</v>
      </c>
      <c r="V16" s="89">
        <f ca="1">INDIRECT(A16&amp;"!N17")</f>
        <v>0</v>
      </c>
      <c r="W16" s="67">
        <f ca="1">INDIRECT(A16&amp;"!O18")</f>
        <v>0</v>
      </c>
      <c r="X16" s="67">
        <f ca="1">INDIRECT(A16&amp;"!AF18")</f>
        <v>0</v>
      </c>
      <c r="Y16" s="67">
        <f ca="1">INDIRECT(A16&amp;"!H19")</f>
        <v>0</v>
      </c>
      <c r="Z16" s="67">
        <f ca="1">INDIRECT(A16&amp;"!M19")</f>
        <v>0</v>
      </c>
      <c r="AA16" s="67">
        <f ca="1">INDIRECT(A16&amp;"!AK19")</f>
        <v>0</v>
      </c>
      <c r="AB16" s="92">
        <f ca="1">INDIRECT(A16&amp;"!H20")</f>
        <v>0</v>
      </c>
      <c r="AC16" s="67">
        <f ca="1">INDIRECT(A16&amp;"!AC20")</f>
        <v>0</v>
      </c>
      <c r="AD16" s="86">
        <f ca="1">INDIRECT(A16&amp;"!S21")</f>
        <v>0</v>
      </c>
      <c r="AE16" s="86">
        <f ca="1">INDIRECT(A16&amp;"!X21")</f>
        <v>0</v>
      </c>
      <c r="AF16" s="86">
        <f ca="1">INDIRECT(A16&amp;"!AD21")</f>
        <v>0</v>
      </c>
      <c r="AG16" s="86">
        <f ca="1">INDIRECT(A16&amp;"!AM21")</f>
        <v>0</v>
      </c>
      <c r="AH16" s="86">
        <f ca="1">INDIRECT(A16&amp;"!M22")</f>
        <v>0</v>
      </c>
      <c r="AI16" s="86">
        <f ca="1">INDIRECT(A16&amp;"!S22")</f>
        <v>0</v>
      </c>
      <c r="AJ16" s="90">
        <f ca="1">INDIRECT(A16&amp;"!X22")</f>
        <v>0</v>
      </c>
      <c r="AK16" s="86">
        <f ca="1">INDIRECT(A16&amp;"!AD22")</f>
        <v>0</v>
      </c>
      <c r="AL16" s="86">
        <f ca="1">INDIRECT(A16&amp;"!AM22")</f>
        <v>0</v>
      </c>
      <c r="AM16" s="67">
        <f ca="1">INDIRECT(A16&amp;"!H23")</f>
        <v>2022</v>
      </c>
      <c r="AN16" s="67">
        <f ca="1">INDIRECT(A16&amp;"!L23")</f>
        <v>0</v>
      </c>
      <c r="AO16" s="67" t="str">
        <f ca="1">"20"&amp;INDIRECT(A16&amp;"!T23")</f>
        <v>20</v>
      </c>
      <c r="AP16" s="67">
        <f ca="1">INDIRECT(A16&amp;"!W23")</f>
        <v>0</v>
      </c>
      <c r="AQ16" s="67" t="str">
        <f ca="1">INDIRECT(A16&amp;"!AE23")</f>
        <v/>
      </c>
      <c r="AR16" s="67">
        <f ca="1">INDIRECT(A16&amp;"!AG26")</f>
        <v>0</v>
      </c>
      <c r="AS16" s="67">
        <f ca="1">INDIRECT(A16&amp;"!H35")</f>
        <v>0</v>
      </c>
      <c r="AT16" s="67">
        <f ca="1">INDIRECT(A16&amp;"!AL35")</f>
        <v>0</v>
      </c>
      <c r="AU16" s="67">
        <f ca="1">INDIRECT(A16&amp;"!N36")</f>
        <v>0</v>
      </c>
      <c r="AV16" s="67">
        <f ca="1">INDIRECT(A16&amp;"!N37")</f>
        <v>0</v>
      </c>
      <c r="AW16" s="67">
        <f ca="1">INDIRECT(A16&amp;"!N38")</f>
        <v>0</v>
      </c>
      <c r="AX16" s="67">
        <f ca="1">INDIRECT(A16&amp;"!S38")</f>
        <v>0</v>
      </c>
      <c r="AY16" s="67">
        <f ca="1">INDIRECT(A16&amp;"!W38")</f>
        <v>0</v>
      </c>
      <c r="AZ16" s="67">
        <f ca="1">INDIRECT(A16&amp;"!AB38")</f>
        <v>0</v>
      </c>
      <c r="BA16" s="89">
        <f ca="1">INDIRECT(A16&amp;"!H39")</f>
        <v>0</v>
      </c>
      <c r="BB16" s="67">
        <f ca="1">INDIRECT(A16&amp;"!I40")</f>
        <v>0</v>
      </c>
      <c r="BC16" s="67">
        <f ca="1">INDIRECT(A16&amp;"!I43")</f>
        <v>0</v>
      </c>
      <c r="BD16" s="67">
        <f ca="1">INDIRECT(A16&amp;"!H44")</f>
        <v>0</v>
      </c>
      <c r="BE16" s="67">
        <f ca="1">INDIRECT(A16&amp;"!M44")</f>
        <v>0</v>
      </c>
      <c r="BF16" s="67">
        <f ca="1">INDIRECT(A16&amp;"!Q44")</f>
        <v>0</v>
      </c>
      <c r="BG16" s="67">
        <f ca="1">INDIRECT(A16&amp;"!V44")</f>
        <v>0</v>
      </c>
      <c r="BH16" s="89">
        <f ca="1">INDIRECT(A16&amp;"!L45")</f>
        <v>0</v>
      </c>
      <c r="BI16" s="89">
        <f ca="1">INDIRECT(A16&amp;"!AE45")</f>
        <v>0</v>
      </c>
      <c r="BJ16" s="67">
        <f ca="1">INDIRECT(A16&amp;"!AL46")</f>
        <v>0</v>
      </c>
      <c r="BK16" s="67">
        <f ca="1">INDIRECT(A16&amp;"!H47")</f>
        <v>0</v>
      </c>
      <c r="BL16" s="67">
        <f ca="1">INDIRECT(A16&amp;"!K49")</f>
        <v>0</v>
      </c>
      <c r="BM16" s="67" t="str">
        <f ca="1">INDIRECT(A16&amp;"!W49")</f>
        <v>自動表示</v>
      </c>
      <c r="BN16" s="67">
        <f ca="1">INDIRECT(A16&amp;"!H48")</f>
        <v>0</v>
      </c>
      <c r="BO16" s="87">
        <f ca="1">INDIRECT(A16&amp;"!H51")</f>
        <v>0</v>
      </c>
    </row>
    <row r="17" spans="1:67" s="59" customFormat="1" ht="63" customHeight="1">
      <c r="A17" s="58" t="s">
        <v>1042</v>
      </c>
      <c r="B17" s="76" t="e">
        <f t="shared" ref="B17:B25" ca="1" si="0">INDIRECT(A17&amp;"!W3")</f>
        <v>#REF!</v>
      </c>
      <c r="C17" s="89" t="e">
        <f t="shared" ref="C17:C25" ca="1" si="1">INDIRECT(A17&amp;"!H3")</f>
        <v>#REF!</v>
      </c>
      <c r="D17" s="89" t="e">
        <f t="shared" ref="D17:D25" ca="1" si="2">INDIRECT(A17&amp;"!O25")</f>
        <v>#REF!</v>
      </c>
      <c r="E17" s="89" t="e">
        <f t="shared" ref="E17:E25" ca="1" si="3">INDIRECT(A17&amp;"!O26")</f>
        <v>#REF!</v>
      </c>
      <c r="F17" s="67" t="e">
        <f t="shared" ref="F17:F25" ca="1" si="4">INDIRECT(A17&amp;"!AC5")</f>
        <v>#REF!</v>
      </c>
      <c r="G17" s="67" t="e">
        <f t="shared" ref="G17:G25" ca="1" si="5">INDIRECT(A17&amp;"!AJ8")</f>
        <v>#REF!</v>
      </c>
      <c r="H17" s="89" t="e">
        <f t="shared" ref="H17:H25" ca="1" si="6">INDIRECT(A17&amp;"!H8")</f>
        <v>#REF!</v>
      </c>
      <c r="I17" s="67" t="e">
        <f t="shared" ref="I17:I25" ca="1" si="7">INDIRECT(A17&amp;"!AB8")</f>
        <v>#REF!</v>
      </c>
      <c r="J17" s="89" t="e">
        <f t="shared" ref="J17:J25" ca="1" si="8">INDIRECT(A17&amp;"!H6")</f>
        <v>#REF!</v>
      </c>
      <c r="K17" s="67" t="e">
        <f t="shared" ref="K17:K25" ca="1" si="9">INDIRECT(A17&amp;"!AF7")</f>
        <v>#REF!</v>
      </c>
      <c r="L17" s="85" t="e">
        <f t="shared" ref="L17:L25" ca="1" si="10">INDIRECT(A17&amp;"!AQ7")</f>
        <v>#REF!</v>
      </c>
      <c r="M17" s="89" t="e">
        <f t="shared" ref="M17:M25" ca="1" si="11">INDIRECT(A17&amp;"!L9")</f>
        <v>#REF!</v>
      </c>
      <c r="N17" s="89" t="e">
        <f t="shared" ref="N17:N25" ca="1" si="12">INDIRECT(A17&amp;"!Z9")</f>
        <v>#REF!</v>
      </c>
      <c r="O17" s="89" t="e">
        <f t="shared" ref="O17:O25" ca="1" si="13">INDIRECT(A17&amp;"!L10")</f>
        <v>#REF!</v>
      </c>
      <c r="P17" s="89" t="e">
        <f t="shared" ref="P17:P25" ca="1" si="14">INDIRECT(A17&amp;"!Z10")</f>
        <v>#REF!</v>
      </c>
      <c r="Q17" s="89" t="e">
        <f t="shared" ref="Q17:Q25" ca="1" si="15">INDIRECT(A17&amp;"!H11")</f>
        <v>#REF!</v>
      </c>
      <c r="R17" s="89" t="e">
        <f t="shared" ref="R17:R25" ca="1" si="16">INDIRECT(A17&amp;"!Z11")</f>
        <v>#REF!</v>
      </c>
      <c r="S17" s="67" t="e">
        <f t="shared" ref="S17:S25" ca="1" si="17">INDIRECT(A17&amp;"!M12")</f>
        <v>#REF!</v>
      </c>
      <c r="T17" s="67" t="e">
        <f t="shared" ref="T17:T25" ca="1" si="18">INDIRECT(A17&amp;"!AD12")</f>
        <v>#REF!</v>
      </c>
      <c r="U17" s="89" t="e">
        <f t="shared" ref="U17:U25" ca="1" si="19">INDIRECT(A17&amp;"!N16")</f>
        <v>#REF!</v>
      </c>
      <c r="V17" s="89" t="e">
        <f t="shared" ref="V17:V25" ca="1" si="20">INDIRECT(A17&amp;"!N17")</f>
        <v>#REF!</v>
      </c>
      <c r="W17" s="67" t="e">
        <f t="shared" ref="W17:W25" ca="1" si="21">INDIRECT(A17&amp;"!O18")</f>
        <v>#REF!</v>
      </c>
      <c r="X17" s="67" t="e">
        <f t="shared" ref="X17:X25" ca="1" si="22">INDIRECT(A17&amp;"!AF18")</f>
        <v>#REF!</v>
      </c>
      <c r="Y17" s="67" t="e">
        <f t="shared" ref="Y17:Y25" ca="1" si="23">INDIRECT(A17&amp;"!H19")</f>
        <v>#REF!</v>
      </c>
      <c r="Z17" s="67" t="e">
        <f t="shared" ref="Z17:Z25" ca="1" si="24">INDIRECT(A17&amp;"!M19")</f>
        <v>#REF!</v>
      </c>
      <c r="AA17" s="67" t="e">
        <f t="shared" ref="AA17:AA25" ca="1" si="25">INDIRECT(A17&amp;"!AK19")</f>
        <v>#REF!</v>
      </c>
      <c r="AB17" s="92" t="e">
        <f t="shared" ref="AB17:AB25" ca="1" si="26">INDIRECT(A17&amp;"!H20")</f>
        <v>#REF!</v>
      </c>
      <c r="AC17" s="67" t="e">
        <f t="shared" ref="AC17:AC25" ca="1" si="27">INDIRECT(A17&amp;"!AC20")</f>
        <v>#REF!</v>
      </c>
      <c r="AD17" s="86" t="e">
        <f t="shared" ref="AD17:AD25" ca="1" si="28">INDIRECT(A17&amp;"!S21")</f>
        <v>#REF!</v>
      </c>
      <c r="AE17" s="86" t="e">
        <f t="shared" ref="AE17:AE25" ca="1" si="29">INDIRECT(A17&amp;"!X21")</f>
        <v>#REF!</v>
      </c>
      <c r="AF17" s="86" t="e">
        <f t="shared" ref="AF17:AF25" ca="1" si="30">INDIRECT(A17&amp;"!AD21")</f>
        <v>#REF!</v>
      </c>
      <c r="AG17" s="86" t="e">
        <f t="shared" ref="AG17:AG25" ca="1" si="31">INDIRECT(A17&amp;"!AM21")</f>
        <v>#REF!</v>
      </c>
      <c r="AH17" s="86" t="e">
        <f t="shared" ref="AH17:AH25" ca="1" si="32">INDIRECT(A17&amp;"!M22")</f>
        <v>#REF!</v>
      </c>
      <c r="AI17" s="86" t="e">
        <f t="shared" ref="AI17:AI25" ca="1" si="33">INDIRECT(A17&amp;"!S22")</f>
        <v>#REF!</v>
      </c>
      <c r="AJ17" s="90" t="e">
        <f t="shared" ref="AJ17:AJ25" ca="1" si="34">INDIRECT(A17&amp;"!X22")</f>
        <v>#REF!</v>
      </c>
      <c r="AK17" s="86" t="e">
        <f t="shared" ref="AK17:AK25" ca="1" si="35">INDIRECT(A17&amp;"!X22")</f>
        <v>#REF!</v>
      </c>
      <c r="AL17" s="86" t="e">
        <f t="shared" ref="AL17:AL25" ca="1" si="36">INDIRECT(A17&amp;"!AG22")</f>
        <v>#REF!</v>
      </c>
      <c r="AM17" s="67" t="e">
        <f t="shared" ref="AM17:AM25" ca="1" si="37">INDIRECT(A17&amp;"!H23")</f>
        <v>#REF!</v>
      </c>
      <c r="AN17" s="67" t="e">
        <f t="shared" ref="AN17:AN25" ca="1" si="38">INDIRECT(A17&amp;"!L23")</f>
        <v>#REF!</v>
      </c>
      <c r="AO17" s="67" t="e">
        <f t="shared" ref="AO17:AO25" ca="1" si="39">"20"&amp;INDIRECT(A17&amp;"!T23")</f>
        <v>#REF!</v>
      </c>
      <c r="AP17" s="67" t="e">
        <f t="shared" ref="AP17:AP25" ca="1" si="40">INDIRECT(A17&amp;"!W23")</f>
        <v>#REF!</v>
      </c>
      <c r="AQ17" s="67" t="e">
        <f t="shared" ref="AQ17:AQ25" ca="1" si="41">INDIRECT(A17&amp;"!AE23")</f>
        <v>#REF!</v>
      </c>
      <c r="AR17" s="67" t="e">
        <f t="shared" ref="AR17:AR25" ca="1" si="42">INDIRECT(A17&amp;"!AG26")</f>
        <v>#REF!</v>
      </c>
      <c r="AS17" s="67" t="e">
        <f t="shared" ref="AS17:AS25" ca="1" si="43">INDIRECT(A17&amp;"!H35")</f>
        <v>#REF!</v>
      </c>
      <c r="AT17" s="67" t="e">
        <f t="shared" ref="AT17:AT25" ca="1" si="44">INDIRECT(A17&amp;"!AL35")</f>
        <v>#REF!</v>
      </c>
      <c r="AU17" s="67" t="e">
        <f t="shared" ref="AU17:AU25" ca="1" si="45">INDIRECT(A17&amp;"!N36")</f>
        <v>#REF!</v>
      </c>
      <c r="AV17" s="67" t="e">
        <f t="shared" ref="AV17:AV25" ca="1" si="46">INDIRECT(A17&amp;"!N37")</f>
        <v>#REF!</v>
      </c>
      <c r="AW17" s="67" t="e">
        <f t="shared" ref="AW17:AW25" ca="1" si="47">INDIRECT(A17&amp;"!N38")</f>
        <v>#REF!</v>
      </c>
      <c r="AX17" s="67" t="e">
        <f t="shared" ref="AX17:AX25" ca="1" si="48">INDIRECT(A17&amp;"!S38")</f>
        <v>#REF!</v>
      </c>
      <c r="AY17" s="67" t="e">
        <f t="shared" ref="AY17:AY25" ca="1" si="49">INDIRECT(A17&amp;"!W38")</f>
        <v>#REF!</v>
      </c>
      <c r="AZ17" s="67" t="e">
        <f t="shared" ref="AZ17:AZ25" ca="1" si="50">INDIRECT(A17&amp;"!AB38")</f>
        <v>#REF!</v>
      </c>
      <c r="BA17" s="89" t="e">
        <f t="shared" ref="BA17:BA25" ca="1" si="51">INDIRECT(A17&amp;"!H39")</f>
        <v>#REF!</v>
      </c>
      <c r="BB17" s="67" t="e">
        <f t="shared" ref="BB17:BB25" ca="1" si="52">INDIRECT(A17&amp;"!I40")</f>
        <v>#REF!</v>
      </c>
      <c r="BC17" s="67" t="e">
        <f t="shared" ref="BC17:BC25" ca="1" si="53">INDIRECT(A17&amp;"!I43")</f>
        <v>#REF!</v>
      </c>
      <c r="BD17" s="67" t="e">
        <f t="shared" ref="BD17:BD25" ca="1" si="54">INDIRECT(A17&amp;"!H44")</f>
        <v>#REF!</v>
      </c>
      <c r="BE17" s="67" t="e">
        <f t="shared" ref="BE17:BE25" ca="1" si="55">INDIRECT(A17&amp;"!M44")</f>
        <v>#REF!</v>
      </c>
      <c r="BF17" s="67" t="e">
        <f t="shared" ref="BF17:BF25" ca="1" si="56">INDIRECT(A17&amp;"!Q44")</f>
        <v>#REF!</v>
      </c>
      <c r="BG17" s="67" t="e">
        <f t="shared" ref="BG17:BG25" ca="1" si="57">INDIRECT(A17&amp;"!V44")</f>
        <v>#REF!</v>
      </c>
      <c r="BH17" s="89" t="e">
        <f t="shared" ref="BH17:BH25" ca="1" si="58">INDIRECT(A17&amp;"!L45")</f>
        <v>#REF!</v>
      </c>
      <c r="BI17" s="89" t="e">
        <f t="shared" ref="BI17:BI25" ca="1" si="59">INDIRECT(A17&amp;"!AE45")</f>
        <v>#REF!</v>
      </c>
      <c r="BJ17" s="67" t="e">
        <f t="shared" ref="BJ17:BJ25" ca="1" si="60">INDIRECT(A17&amp;"!AL46")</f>
        <v>#REF!</v>
      </c>
      <c r="BK17" s="67" t="e">
        <f t="shared" ref="BK17:BK25" ca="1" si="61">INDIRECT(A17&amp;"!H47")</f>
        <v>#REF!</v>
      </c>
      <c r="BL17" s="67" t="e">
        <f t="shared" ref="BL17:BL25" ca="1" si="62">INDIRECT(A17&amp;"!K49")</f>
        <v>#REF!</v>
      </c>
      <c r="BM17" s="67" t="e">
        <f t="shared" ref="BM17:BM25" ca="1" si="63">INDIRECT(A17&amp;"!W49")</f>
        <v>#REF!</v>
      </c>
      <c r="BN17" s="67" t="e">
        <f t="shared" ref="BN17:BN25" ca="1" si="64">INDIRECT(A17&amp;"!H48")</f>
        <v>#REF!</v>
      </c>
      <c r="BO17" s="87" t="e">
        <f t="shared" ref="BO17:BO25" ca="1" si="65">INDIRECT(A17&amp;"!H51")</f>
        <v>#REF!</v>
      </c>
    </row>
    <row r="18" spans="1:67" s="60" customFormat="1" ht="63" customHeight="1">
      <c r="A18" s="58" t="s">
        <v>1043</v>
      </c>
      <c r="B18" s="76" t="e">
        <f t="shared" ca="1" si="0"/>
        <v>#REF!</v>
      </c>
      <c r="C18" s="89" t="e">
        <f t="shared" ca="1" si="1"/>
        <v>#REF!</v>
      </c>
      <c r="D18" s="89" t="e">
        <f t="shared" ca="1" si="2"/>
        <v>#REF!</v>
      </c>
      <c r="E18" s="89" t="e">
        <f t="shared" ca="1" si="3"/>
        <v>#REF!</v>
      </c>
      <c r="F18" s="67" t="e">
        <f t="shared" ca="1" si="4"/>
        <v>#REF!</v>
      </c>
      <c r="G18" s="67" t="e">
        <f t="shared" ca="1" si="5"/>
        <v>#REF!</v>
      </c>
      <c r="H18" s="89" t="e">
        <f t="shared" ca="1" si="6"/>
        <v>#REF!</v>
      </c>
      <c r="I18" s="67" t="e">
        <f t="shared" ca="1" si="7"/>
        <v>#REF!</v>
      </c>
      <c r="J18" s="89" t="e">
        <f t="shared" ca="1" si="8"/>
        <v>#REF!</v>
      </c>
      <c r="K18" s="67" t="e">
        <f t="shared" ca="1" si="9"/>
        <v>#REF!</v>
      </c>
      <c r="L18" s="85" t="e">
        <f t="shared" ca="1" si="10"/>
        <v>#REF!</v>
      </c>
      <c r="M18" s="89" t="e">
        <f t="shared" ca="1" si="11"/>
        <v>#REF!</v>
      </c>
      <c r="N18" s="89" t="e">
        <f t="shared" ca="1" si="12"/>
        <v>#REF!</v>
      </c>
      <c r="O18" s="89" t="e">
        <f t="shared" ca="1" si="13"/>
        <v>#REF!</v>
      </c>
      <c r="P18" s="89" t="e">
        <f t="shared" ca="1" si="14"/>
        <v>#REF!</v>
      </c>
      <c r="Q18" s="89" t="e">
        <f t="shared" ca="1" si="15"/>
        <v>#REF!</v>
      </c>
      <c r="R18" s="89" t="e">
        <f t="shared" ca="1" si="16"/>
        <v>#REF!</v>
      </c>
      <c r="S18" s="67" t="e">
        <f t="shared" ca="1" si="17"/>
        <v>#REF!</v>
      </c>
      <c r="T18" s="67" t="e">
        <f t="shared" ca="1" si="18"/>
        <v>#REF!</v>
      </c>
      <c r="U18" s="89" t="e">
        <f t="shared" ca="1" si="19"/>
        <v>#REF!</v>
      </c>
      <c r="V18" s="89" t="e">
        <f t="shared" ca="1" si="20"/>
        <v>#REF!</v>
      </c>
      <c r="W18" s="67" t="e">
        <f t="shared" ca="1" si="21"/>
        <v>#REF!</v>
      </c>
      <c r="X18" s="67" t="e">
        <f t="shared" ca="1" si="22"/>
        <v>#REF!</v>
      </c>
      <c r="Y18" s="67" t="e">
        <f t="shared" ca="1" si="23"/>
        <v>#REF!</v>
      </c>
      <c r="Z18" s="67" t="e">
        <f t="shared" ca="1" si="24"/>
        <v>#REF!</v>
      </c>
      <c r="AA18" s="67" t="e">
        <f t="shared" ca="1" si="25"/>
        <v>#REF!</v>
      </c>
      <c r="AB18" s="92" t="e">
        <f t="shared" ca="1" si="26"/>
        <v>#REF!</v>
      </c>
      <c r="AC18" s="67" t="e">
        <f t="shared" ca="1" si="27"/>
        <v>#REF!</v>
      </c>
      <c r="AD18" s="86" t="e">
        <f t="shared" ca="1" si="28"/>
        <v>#REF!</v>
      </c>
      <c r="AE18" s="86" t="e">
        <f t="shared" ca="1" si="29"/>
        <v>#REF!</v>
      </c>
      <c r="AF18" s="86" t="e">
        <f t="shared" ca="1" si="30"/>
        <v>#REF!</v>
      </c>
      <c r="AG18" s="86" t="e">
        <f t="shared" ca="1" si="31"/>
        <v>#REF!</v>
      </c>
      <c r="AH18" s="86" t="e">
        <f t="shared" ca="1" si="32"/>
        <v>#REF!</v>
      </c>
      <c r="AI18" s="86" t="e">
        <f t="shared" ca="1" si="33"/>
        <v>#REF!</v>
      </c>
      <c r="AJ18" s="90" t="e">
        <f t="shared" ca="1" si="34"/>
        <v>#REF!</v>
      </c>
      <c r="AK18" s="86" t="e">
        <f t="shared" ca="1" si="35"/>
        <v>#REF!</v>
      </c>
      <c r="AL18" s="86" t="e">
        <f t="shared" ca="1" si="36"/>
        <v>#REF!</v>
      </c>
      <c r="AM18" s="67" t="e">
        <f t="shared" ca="1" si="37"/>
        <v>#REF!</v>
      </c>
      <c r="AN18" s="67" t="e">
        <f t="shared" ca="1" si="38"/>
        <v>#REF!</v>
      </c>
      <c r="AO18" s="67" t="e">
        <f t="shared" ca="1" si="39"/>
        <v>#REF!</v>
      </c>
      <c r="AP18" s="67" t="e">
        <f t="shared" ca="1" si="40"/>
        <v>#REF!</v>
      </c>
      <c r="AQ18" s="67" t="e">
        <f t="shared" ca="1" si="41"/>
        <v>#REF!</v>
      </c>
      <c r="AR18" s="67" t="e">
        <f t="shared" ca="1" si="42"/>
        <v>#REF!</v>
      </c>
      <c r="AS18" s="67" t="e">
        <f t="shared" ca="1" si="43"/>
        <v>#REF!</v>
      </c>
      <c r="AT18" s="67" t="e">
        <f t="shared" ca="1" si="44"/>
        <v>#REF!</v>
      </c>
      <c r="AU18" s="67" t="e">
        <f t="shared" ca="1" si="45"/>
        <v>#REF!</v>
      </c>
      <c r="AV18" s="67" t="e">
        <f t="shared" ca="1" si="46"/>
        <v>#REF!</v>
      </c>
      <c r="AW18" s="67" t="e">
        <f t="shared" ca="1" si="47"/>
        <v>#REF!</v>
      </c>
      <c r="AX18" s="67" t="e">
        <f t="shared" ca="1" si="48"/>
        <v>#REF!</v>
      </c>
      <c r="AY18" s="67" t="e">
        <f t="shared" ca="1" si="49"/>
        <v>#REF!</v>
      </c>
      <c r="AZ18" s="67" t="e">
        <f t="shared" ca="1" si="50"/>
        <v>#REF!</v>
      </c>
      <c r="BA18" s="89" t="e">
        <f t="shared" ca="1" si="51"/>
        <v>#REF!</v>
      </c>
      <c r="BB18" s="67" t="e">
        <f t="shared" ca="1" si="52"/>
        <v>#REF!</v>
      </c>
      <c r="BC18" s="67" t="e">
        <f t="shared" ca="1" si="53"/>
        <v>#REF!</v>
      </c>
      <c r="BD18" s="67" t="e">
        <f t="shared" ca="1" si="54"/>
        <v>#REF!</v>
      </c>
      <c r="BE18" s="67" t="e">
        <f t="shared" ca="1" si="55"/>
        <v>#REF!</v>
      </c>
      <c r="BF18" s="67" t="e">
        <f t="shared" ca="1" si="56"/>
        <v>#REF!</v>
      </c>
      <c r="BG18" s="67" t="e">
        <f t="shared" ca="1" si="57"/>
        <v>#REF!</v>
      </c>
      <c r="BH18" s="89" t="e">
        <f t="shared" ca="1" si="58"/>
        <v>#REF!</v>
      </c>
      <c r="BI18" s="89" t="e">
        <f t="shared" ca="1" si="59"/>
        <v>#REF!</v>
      </c>
      <c r="BJ18" s="67" t="e">
        <f t="shared" ca="1" si="60"/>
        <v>#REF!</v>
      </c>
      <c r="BK18" s="67" t="e">
        <f t="shared" ca="1" si="61"/>
        <v>#REF!</v>
      </c>
      <c r="BL18" s="67" t="e">
        <f t="shared" ca="1" si="62"/>
        <v>#REF!</v>
      </c>
      <c r="BM18" s="67" t="e">
        <f t="shared" ca="1" si="63"/>
        <v>#REF!</v>
      </c>
      <c r="BN18" s="67" t="e">
        <f t="shared" ca="1" si="64"/>
        <v>#REF!</v>
      </c>
      <c r="BO18" s="87" t="e">
        <f t="shared" ca="1" si="65"/>
        <v>#REF!</v>
      </c>
    </row>
    <row r="19" spans="1:67" s="60" customFormat="1" ht="63" customHeight="1">
      <c r="A19" s="58" t="s">
        <v>1044</v>
      </c>
      <c r="B19" s="76" t="e">
        <f t="shared" ca="1" si="0"/>
        <v>#REF!</v>
      </c>
      <c r="C19" s="89" t="e">
        <f t="shared" ca="1" si="1"/>
        <v>#REF!</v>
      </c>
      <c r="D19" s="89" t="e">
        <f t="shared" ca="1" si="2"/>
        <v>#REF!</v>
      </c>
      <c r="E19" s="89" t="e">
        <f t="shared" ca="1" si="3"/>
        <v>#REF!</v>
      </c>
      <c r="F19" s="67" t="e">
        <f t="shared" ca="1" si="4"/>
        <v>#REF!</v>
      </c>
      <c r="G19" s="67" t="e">
        <f t="shared" ca="1" si="5"/>
        <v>#REF!</v>
      </c>
      <c r="H19" s="89" t="e">
        <f t="shared" ca="1" si="6"/>
        <v>#REF!</v>
      </c>
      <c r="I19" s="67" t="e">
        <f t="shared" ca="1" si="7"/>
        <v>#REF!</v>
      </c>
      <c r="J19" s="89" t="e">
        <f t="shared" ca="1" si="8"/>
        <v>#REF!</v>
      </c>
      <c r="K19" s="67" t="e">
        <f t="shared" ca="1" si="9"/>
        <v>#REF!</v>
      </c>
      <c r="L19" s="85" t="e">
        <f t="shared" ca="1" si="10"/>
        <v>#REF!</v>
      </c>
      <c r="M19" s="89" t="e">
        <f t="shared" ca="1" si="11"/>
        <v>#REF!</v>
      </c>
      <c r="N19" s="89" t="e">
        <f t="shared" ca="1" si="12"/>
        <v>#REF!</v>
      </c>
      <c r="O19" s="89" t="e">
        <f t="shared" ca="1" si="13"/>
        <v>#REF!</v>
      </c>
      <c r="P19" s="89" t="e">
        <f t="shared" ca="1" si="14"/>
        <v>#REF!</v>
      </c>
      <c r="Q19" s="89" t="e">
        <f t="shared" ca="1" si="15"/>
        <v>#REF!</v>
      </c>
      <c r="R19" s="89" t="e">
        <f t="shared" ca="1" si="16"/>
        <v>#REF!</v>
      </c>
      <c r="S19" s="67" t="e">
        <f t="shared" ca="1" si="17"/>
        <v>#REF!</v>
      </c>
      <c r="T19" s="67" t="e">
        <f t="shared" ca="1" si="18"/>
        <v>#REF!</v>
      </c>
      <c r="U19" s="89" t="e">
        <f t="shared" ca="1" si="19"/>
        <v>#REF!</v>
      </c>
      <c r="V19" s="89" t="e">
        <f t="shared" ca="1" si="20"/>
        <v>#REF!</v>
      </c>
      <c r="W19" s="67" t="e">
        <f t="shared" ca="1" si="21"/>
        <v>#REF!</v>
      </c>
      <c r="X19" s="67" t="e">
        <f t="shared" ca="1" si="22"/>
        <v>#REF!</v>
      </c>
      <c r="Y19" s="67" t="e">
        <f t="shared" ca="1" si="23"/>
        <v>#REF!</v>
      </c>
      <c r="Z19" s="67" t="e">
        <f t="shared" ca="1" si="24"/>
        <v>#REF!</v>
      </c>
      <c r="AA19" s="67" t="e">
        <f t="shared" ca="1" si="25"/>
        <v>#REF!</v>
      </c>
      <c r="AB19" s="92" t="e">
        <f t="shared" ca="1" si="26"/>
        <v>#REF!</v>
      </c>
      <c r="AC19" s="67" t="e">
        <f t="shared" ca="1" si="27"/>
        <v>#REF!</v>
      </c>
      <c r="AD19" s="86" t="e">
        <f t="shared" ca="1" si="28"/>
        <v>#REF!</v>
      </c>
      <c r="AE19" s="86" t="e">
        <f t="shared" ca="1" si="29"/>
        <v>#REF!</v>
      </c>
      <c r="AF19" s="86" t="e">
        <f t="shared" ca="1" si="30"/>
        <v>#REF!</v>
      </c>
      <c r="AG19" s="86" t="e">
        <f t="shared" ca="1" si="31"/>
        <v>#REF!</v>
      </c>
      <c r="AH19" s="86" t="e">
        <f t="shared" ca="1" si="32"/>
        <v>#REF!</v>
      </c>
      <c r="AI19" s="86" t="e">
        <f t="shared" ca="1" si="33"/>
        <v>#REF!</v>
      </c>
      <c r="AJ19" s="90" t="e">
        <f t="shared" ca="1" si="34"/>
        <v>#REF!</v>
      </c>
      <c r="AK19" s="86" t="e">
        <f t="shared" ca="1" si="35"/>
        <v>#REF!</v>
      </c>
      <c r="AL19" s="86" t="e">
        <f t="shared" ca="1" si="36"/>
        <v>#REF!</v>
      </c>
      <c r="AM19" s="67" t="e">
        <f t="shared" ca="1" si="37"/>
        <v>#REF!</v>
      </c>
      <c r="AN19" s="67" t="e">
        <f t="shared" ca="1" si="38"/>
        <v>#REF!</v>
      </c>
      <c r="AO19" s="67" t="e">
        <f t="shared" ca="1" si="39"/>
        <v>#REF!</v>
      </c>
      <c r="AP19" s="67" t="e">
        <f t="shared" ca="1" si="40"/>
        <v>#REF!</v>
      </c>
      <c r="AQ19" s="67" t="e">
        <f t="shared" ca="1" si="41"/>
        <v>#REF!</v>
      </c>
      <c r="AR19" s="67" t="e">
        <f t="shared" ca="1" si="42"/>
        <v>#REF!</v>
      </c>
      <c r="AS19" s="67" t="e">
        <f t="shared" ca="1" si="43"/>
        <v>#REF!</v>
      </c>
      <c r="AT19" s="67" t="e">
        <f t="shared" ca="1" si="44"/>
        <v>#REF!</v>
      </c>
      <c r="AU19" s="67" t="e">
        <f t="shared" ca="1" si="45"/>
        <v>#REF!</v>
      </c>
      <c r="AV19" s="67" t="e">
        <f t="shared" ca="1" si="46"/>
        <v>#REF!</v>
      </c>
      <c r="AW19" s="67" t="e">
        <f t="shared" ca="1" si="47"/>
        <v>#REF!</v>
      </c>
      <c r="AX19" s="67" t="e">
        <f t="shared" ca="1" si="48"/>
        <v>#REF!</v>
      </c>
      <c r="AY19" s="67" t="e">
        <f t="shared" ca="1" si="49"/>
        <v>#REF!</v>
      </c>
      <c r="AZ19" s="67" t="e">
        <f t="shared" ca="1" si="50"/>
        <v>#REF!</v>
      </c>
      <c r="BA19" s="89" t="e">
        <f t="shared" ca="1" si="51"/>
        <v>#REF!</v>
      </c>
      <c r="BB19" s="67" t="e">
        <f t="shared" ca="1" si="52"/>
        <v>#REF!</v>
      </c>
      <c r="BC19" s="67" t="e">
        <f t="shared" ca="1" si="53"/>
        <v>#REF!</v>
      </c>
      <c r="BD19" s="67" t="e">
        <f t="shared" ca="1" si="54"/>
        <v>#REF!</v>
      </c>
      <c r="BE19" s="67" t="e">
        <f t="shared" ca="1" si="55"/>
        <v>#REF!</v>
      </c>
      <c r="BF19" s="67" t="e">
        <f t="shared" ca="1" si="56"/>
        <v>#REF!</v>
      </c>
      <c r="BG19" s="67" t="e">
        <f t="shared" ca="1" si="57"/>
        <v>#REF!</v>
      </c>
      <c r="BH19" s="89" t="e">
        <f t="shared" ca="1" si="58"/>
        <v>#REF!</v>
      </c>
      <c r="BI19" s="89" t="e">
        <f t="shared" ca="1" si="59"/>
        <v>#REF!</v>
      </c>
      <c r="BJ19" s="67" t="e">
        <f t="shared" ca="1" si="60"/>
        <v>#REF!</v>
      </c>
      <c r="BK19" s="67" t="e">
        <f t="shared" ca="1" si="61"/>
        <v>#REF!</v>
      </c>
      <c r="BL19" s="67" t="e">
        <f t="shared" ca="1" si="62"/>
        <v>#REF!</v>
      </c>
      <c r="BM19" s="67" t="e">
        <f t="shared" ca="1" si="63"/>
        <v>#REF!</v>
      </c>
      <c r="BN19" s="67" t="e">
        <f t="shared" ca="1" si="64"/>
        <v>#REF!</v>
      </c>
      <c r="BO19" s="87" t="e">
        <f t="shared" ca="1" si="65"/>
        <v>#REF!</v>
      </c>
    </row>
    <row r="20" spans="1:67" s="60" customFormat="1" ht="63" customHeight="1">
      <c r="A20" s="58" t="s">
        <v>2478</v>
      </c>
      <c r="B20" s="76" t="e">
        <f t="shared" ca="1" si="0"/>
        <v>#REF!</v>
      </c>
      <c r="C20" s="89" t="e">
        <f t="shared" ca="1" si="1"/>
        <v>#REF!</v>
      </c>
      <c r="D20" s="89" t="e">
        <f t="shared" ca="1" si="2"/>
        <v>#REF!</v>
      </c>
      <c r="E20" s="89" t="e">
        <f t="shared" ca="1" si="3"/>
        <v>#REF!</v>
      </c>
      <c r="F20" s="67" t="e">
        <f t="shared" ca="1" si="4"/>
        <v>#REF!</v>
      </c>
      <c r="G20" s="67" t="e">
        <f t="shared" ca="1" si="5"/>
        <v>#REF!</v>
      </c>
      <c r="H20" s="89" t="e">
        <f t="shared" ca="1" si="6"/>
        <v>#REF!</v>
      </c>
      <c r="I20" s="67" t="e">
        <f t="shared" ca="1" si="7"/>
        <v>#REF!</v>
      </c>
      <c r="J20" s="89" t="e">
        <f t="shared" ca="1" si="8"/>
        <v>#REF!</v>
      </c>
      <c r="K20" s="67" t="e">
        <f t="shared" ca="1" si="9"/>
        <v>#REF!</v>
      </c>
      <c r="L20" s="85" t="e">
        <f t="shared" ca="1" si="10"/>
        <v>#REF!</v>
      </c>
      <c r="M20" s="89" t="e">
        <f t="shared" ca="1" si="11"/>
        <v>#REF!</v>
      </c>
      <c r="N20" s="89" t="e">
        <f t="shared" ca="1" si="12"/>
        <v>#REF!</v>
      </c>
      <c r="O20" s="89" t="e">
        <f t="shared" ca="1" si="13"/>
        <v>#REF!</v>
      </c>
      <c r="P20" s="89" t="e">
        <f t="shared" ca="1" si="14"/>
        <v>#REF!</v>
      </c>
      <c r="Q20" s="89" t="e">
        <f t="shared" ca="1" si="15"/>
        <v>#REF!</v>
      </c>
      <c r="R20" s="89" t="e">
        <f t="shared" ca="1" si="16"/>
        <v>#REF!</v>
      </c>
      <c r="S20" s="67" t="e">
        <f t="shared" ca="1" si="17"/>
        <v>#REF!</v>
      </c>
      <c r="T20" s="67" t="e">
        <f t="shared" ca="1" si="18"/>
        <v>#REF!</v>
      </c>
      <c r="U20" s="89" t="e">
        <f t="shared" ca="1" si="19"/>
        <v>#REF!</v>
      </c>
      <c r="V20" s="89" t="e">
        <f t="shared" ca="1" si="20"/>
        <v>#REF!</v>
      </c>
      <c r="W20" s="67" t="e">
        <f t="shared" ca="1" si="21"/>
        <v>#REF!</v>
      </c>
      <c r="X20" s="67" t="e">
        <f t="shared" ca="1" si="22"/>
        <v>#REF!</v>
      </c>
      <c r="Y20" s="67" t="e">
        <f t="shared" ca="1" si="23"/>
        <v>#REF!</v>
      </c>
      <c r="Z20" s="67" t="e">
        <f t="shared" ca="1" si="24"/>
        <v>#REF!</v>
      </c>
      <c r="AA20" s="67" t="e">
        <f t="shared" ca="1" si="25"/>
        <v>#REF!</v>
      </c>
      <c r="AB20" s="92" t="e">
        <f t="shared" ca="1" si="26"/>
        <v>#REF!</v>
      </c>
      <c r="AC20" s="67" t="e">
        <f t="shared" ca="1" si="27"/>
        <v>#REF!</v>
      </c>
      <c r="AD20" s="86" t="e">
        <f t="shared" ca="1" si="28"/>
        <v>#REF!</v>
      </c>
      <c r="AE20" s="86" t="e">
        <f t="shared" ca="1" si="29"/>
        <v>#REF!</v>
      </c>
      <c r="AF20" s="86" t="e">
        <f t="shared" ca="1" si="30"/>
        <v>#REF!</v>
      </c>
      <c r="AG20" s="86" t="e">
        <f t="shared" ca="1" si="31"/>
        <v>#REF!</v>
      </c>
      <c r="AH20" s="86" t="e">
        <f t="shared" ca="1" si="32"/>
        <v>#REF!</v>
      </c>
      <c r="AI20" s="86" t="e">
        <f t="shared" ca="1" si="33"/>
        <v>#REF!</v>
      </c>
      <c r="AJ20" s="90" t="e">
        <f t="shared" ca="1" si="34"/>
        <v>#REF!</v>
      </c>
      <c r="AK20" s="86" t="e">
        <f t="shared" ca="1" si="35"/>
        <v>#REF!</v>
      </c>
      <c r="AL20" s="86" t="e">
        <f t="shared" ca="1" si="36"/>
        <v>#REF!</v>
      </c>
      <c r="AM20" s="67" t="e">
        <f t="shared" ca="1" si="37"/>
        <v>#REF!</v>
      </c>
      <c r="AN20" s="67" t="e">
        <f t="shared" ca="1" si="38"/>
        <v>#REF!</v>
      </c>
      <c r="AO20" s="67" t="e">
        <f t="shared" ca="1" si="39"/>
        <v>#REF!</v>
      </c>
      <c r="AP20" s="67" t="e">
        <f t="shared" ca="1" si="40"/>
        <v>#REF!</v>
      </c>
      <c r="AQ20" s="67" t="e">
        <f t="shared" ca="1" si="41"/>
        <v>#REF!</v>
      </c>
      <c r="AR20" s="67" t="e">
        <f t="shared" ca="1" si="42"/>
        <v>#REF!</v>
      </c>
      <c r="AS20" s="67" t="e">
        <f t="shared" ca="1" si="43"/>
        <v>#REF!</v>
      </c>
      <c r="AT20" s="67" t="e">
        <f t="shared" ca="1" si="44"/>
        <v>#REF!</v>
      </c>
      <c r="AU20" s="67" t="e">
        <f t="shared" ca="1" si="45"/>
        <v>#REF!</v>
      </c>
      <c r="AV20" s="67" t="e">
        <f t="shared" ca="1" si="46"/>
        <v>#REF!</v>
      </c>
      <c r="AW20" s="67" t="e">
        <f t="shared" ca="1" si="47"/>
        <v>#REF!</v>
      </c>
      <c r="AX20" s="67" t="e">
        <f t="shared" ca="1" si="48"/>
        <v>#REF!</v>
      </c>
      <c r="AY20" s="67" t="e">
        <f t="shared" ca="1" si="49"/>
        <v>#REF!</v>
      </c>
      <c r="AZ20" s="67" t="e">
        <f t="shared" ca="1" si="50"/>
        <v>#REF!</v>
      </c>
      <c r="BA20" s="89" t="e">
        <f t="shared" ca="1" si="51"/>
        <v>#REF!</v>
      </c>
      <c r="BB20" s="67" t="e">
        <f t="shared" ca="1" si="52"/>
        <v>#REF!</v>
      </c>
      <c r="BC20" s="67" t="e">
        <f t="shared" ca="1" si="53"/>
        <v>#REF!</v>
      </c>
      <c r="BD20" s="67" t="e">
        <f t="shared" ca="1" si="54"/>
        <v>#REF!</v>
      </c>
      <c r="BE20" s="67" t="e">
        <f t="shared" ca="1" si="55"/>
        <v>#REF!</v>
      </c>
      <c r="BF20" s="67" t="e">
        <f t="shared" ca="1" si="56"/>
        <v>#REF!</v>
      </c>
      <c r="BG20" s="67" t="e">
        <f t="shared" ca="1" si="57"/>
        <v>#REF!</v>
      </c>
      <c r="BH20" s="89" t="e">
        <f t="shared" ca="1" si="58"/>
        <v>#REF!</v>
      </c>
      <c r="BI20" s="89" t="e">
        <f t="shared" ca="1" si="59"/>
        <v>#REF!</v>
      </c>
      <c r="BJ20" s="67" t="e">
        <f t="shared" ca="1" si="60"/>
        <v>#REF!</v>
      </c>
      <c r="BK20" s="67" t="e">
        <f t="shared" ca="1" si="61"/>
        <v>#REF!</v>
      </c>
      <c r="BL20" s="67" t="e">
        <f t="shared" ca="1" si="62"/>
        <v>#REF!</v>
      </c>
      <c r="BM20" s="67" t="e">
        <f t="shared" ca="1" si="63"/>
        <v>#REF!</v>
      </c>
      <c r="BN20" s="67" t="e">
        <f t="shared" ca="1" si="64"/>
        <v>#REF!</v>
      </c>
      <c r="BO20" s="87" t="e">
        <f t="shared" ca="1" si="65"/>
        <v>#REF!</v>
      </c>
    </row>
    <row r="21" spans="1:67" s="60" customFormat="1" ht="63" customHeight="1">
      <c r="A21" s="58" t="s">
        <v>2479</v>
      </c>
      <c r="B21" s="76" t="e">
        <f t="shared" ca="1" si="0"/>
        <v>#REF!</v>
      </c>
      <c r="C21" s="89" t="e">
        <f t="shared" ca="1" si="1"/>
        <v>#REF!</v>
      </c>
      <c r="D21" s="89" t="e">
        <f t="shared" ca="1" si="2"/>
        <v>#REF!</v>
      </c>
      <c r="E21" s="89" t="e">
        <f t="shared" ca="1" si="3"/>
        <v>#REF!</v>
      </c>
      <c r="F21" s="67" t="e">
        <f t="shared" ca="1" si="4"/>
        <v>#REF!</v>
      </c>
      <c r="G21" s="67" t="e">
        <f t="shared" ca="1" si="5"/>
        <v>#REF!</v>
      </c>
      <c r="H21" s="89" t="e">
        <f t="shared" ca="1" si="6"/>
        <v>#REF!</v>
      </c>
      <c r="I21" s="67" t="e">
        <f t="shared" ca="1" si="7"/>
        <v>#REF!</v>
      </c>
      <c r="J21" s="89" t="e">
        <f t="shared" ca="1" si="8"/>
        <v>#REF!</v>
      </c>
      <c r="K21" s="67" t="e">
        <f t="shared" ca="1" si="9"/>
        <v>#REF!</v>
      </c>
      <c r="L21" s="85" t="e">
        <f t="shared" ca="1" si="10"/>
        <v>#REF!</v>
      </c>
      <c r="M21" s="89" t="e">
        <f t="shared" ca="1" si="11"/>
        <v>#REF!</v>
      </c>
      <c r="N21" s="89" t="e">
        <f t="shared" ca="1" si="12"/>
        <v>#REF!</v>
      </c>
      <c r="O21" s="89" t="e">
        <f t="shared" ca="1" si="13"/>
        <v>#REF!</v>
      </c>
      <c r="P21" s="89" t="e">
        <f t="shared" ca="1" si="14"/>
        <v>#REF!</v>
      </c>
      <c r="Q21" s="89" t="e">
        <f t="shared" ca="1" si="15"/>
        <v>#REF!</v>
      </c>
      <c r="R21" s="89" t="e">
        <f t="shared" ca="1" si="16"/>
        <v>#REF!</v>
      </c>
      <c r="S21" s="67" t="e">
        <f t="shared" ca="1" si="17"/>
        <v>#REF!</v>
      </c>
      <c r="T21" s="67" t="e">
        <f t="shared" ca="1" si="18"/>
        <v>#REF!</v>
      </c>
      <c r="U21" s="89" t="e">
        <f t="shared" ca="1" si="19"/>
        <v>#REF!</v>
      </c>
      <c r="V21" s="89" t="e">
        <f t="shared" ca="1" si="20"/>
        <v>#REF!</v>
      </c>
      <c r="W21" s="67" t="e">
        <f t="shared" ca="1" si="21"/>
        <v>#REF!</v>
      </c>
      <c r="X21" s="67" t="e">
        <f t="shared" ca="1" si="22"/>
        <v>#REF!</v>
      </c>
      <c r="Y21" s="67" t="e">
        <f t="shared" ca="1" si="23"/>
        <v>#REF!</v>
      </c>
      <c r="Z21" s="67" t="e">
        <f t="shared" ca="1" si="24"/>
        <v>#REF!</v>
      </c>
      <c r="AA21" s="67" t="e">
        <f t="shared" ca="1" si="25"/>
        <v>#REF!</v>
      </c>
      <c r="AB21" s="92" t="e">
        <f t="shared" ca="1" si="26"/>
        <v>#REF!</v>
      </c>
      <c r="AC21" s="67" t="e">
        <f t="shared" ca="1" si="27"/>
        <v>#REF!</v>
      </c>
      <c r="AD21" s="86" t="e">
        <f t="shared" ca="1" si="28"/>
        <v>#REF!</v>
      </c>
      <c r="AE21" s="86" t="e">
        <f t="shared" ca="1" si="29"/>
        <v>#REF!</v>
      </c>
      <c r="AF21" s="86" t="e">
        <f t="shared" ca="1" si="30"/>
        <v>#REF!</v>
      </c>
      <c r="AG21" s="86" t="e">
        <f t="shared" ca="1" si="31"/>
        <v>#REF!</v>
      </c>
      <c r="AH21" s="86" t="e">
        <f t="shared" ca="1" si="32"/>
        <v>#REF!</v>
      </c>
      <c r="AI21" s="86" t="e">
        <f t="shared" ca="1" si="33"/>
        <v>#REF!</v>
      </c>
      <c r="AJ21" s="90" t="e">
        <f t="shared" ca="1" si="34"/>
        <v>#REF!</v>
      </c>
      <c r="AK21" s="86" t="e">
        <f t="shared" ca="1" si="35"/>
        <v>#REF!</v>
      </c>
      <c r="AL21" s="86" t="e">
        <f t="shared" ca="1" si="36"/>
        <v>#REF!</v>
      </c>
      <c r="AM21" s="67" t="e">
        <f t="shared" ca="1" si="37"/>
        <v>#REF!</v>
      </c>
      <c r="AN21" s="67" t="e">
        <f t="shared" ca="1" si="38"/>
        <v>#REF!</v>
      </c>
      <c r="AO21" s="67" t="e">
        <f t="shared" ca="1" si="39"/>
        <v>#REF!</v>
      </c>
      <c r="AP21" s="67" t="e">
        <f t="shared" ca="1" si="40"/>
        <v>#REF!</v>
      </c>
      <c r="AQ21" s="67" t="e">
        <f t="shared" ca="1" si="41"/>
        <v>#REF!</v>
      </c>
      <c r="AR21" s="67" t="e">
        <f t="shared" ca="1" si="42"/>
        <v>#REF!</v>
      </c>
      <c r="AS21" s="67" t="e">
        <f t="shared" ca="1" si="43"/>
        <v>#REF!</v>
      </c>
      <c r="AT21" s="67" t="e">
        <f t="shared" ca="1" si="44"/>
        <v>#REF!</v>
      </c>
      <c r="AU21" s="67" t="e">
        <f t="shared" ca="1" si="45"/>
        <v>#REF!</v>
      </c>
      <c r="AV21" s="67" t="e">
        <f t="shared" ca="1" si="46"/>
        <v>#REF!</v>
      </c>
      <c r="AW21" s="67" t="e">
        <f t="shared" ca="1" si="47"/>
        <v>#REF!</v>
      </c>
      <c r="AX21" s="67" t="e">
        <f t="shared" ca="1" si="48"/>
        <v>#REF!</v>
      </c>
      <c r="AY21" s="67" t="e">
        <f t="shared" ca="1" si="49"/>
        <v>#REF!</v>
      </c>
      <c r="AZ21" s="67" t="e">
        <f t="shared" ca="1" si="50"/>
        <v>#REF!</v>
      </c>
      <c r="BA21" s="89" t="e">
        <f t="shared" ca="1" si="51"/>
        <v>#REF!</v>
      </c>
      <c r="BB21" s="67" t="e">
        <f t="shared" ca="1" si="52"/>
        <v>#REF!</v>
      </c>
      <c r="BC21" s="67" t="e">
        <f t="shared" ca="1" si="53"/>
        <v>#REF!</v>
      </c>
      <c r="BD21" s="67" t="e">
        <f t="shared" ca="1" si="54"/>
        <v>#REF!</v>
      </c>
      <c r="BE21" s="67" t="e">
        <f t="shared" ca="1" si="55"/>
        <v>#REF!</v>
      </c>
      <c r="BF21" s="67" t="e">
        <f t="shared" ca="1" si="56"/>
        <v>#REF!</v>
      </c>
      <c r="BG21" s="67" t="e">
        <f t="shared" ca="1" si="57"/>
        <v>#REF!</v>
      </c>
      <c r="BH21" s="89" t="e">
        <f t="shared" ca="1" si="58"/>
        <v>#REF!</v>
      </c>
      <c r="BI21" s="89" t="e">
        <f t="shared" ca="1" si="59"/>
        <v>#REF!</v>
      </c>
      <c r="BJ21" s="67" t="e">
        <f t="shared" ca="1" si="60"/>
        <v>#REF!</v>
      </c>
      <c r="BK21" s="67" t="e">
        <f t="shared" ca="1" si="61"/>
        <v>#REF!</v>
      </c>
      <c r="BL21" s="67" t="e">
        <f t="shared" ca="1" si="62"/>
        <v>#REF!</v>
      </c>
      <c r="BM21" s="67" t="e">
        <f t="shared" ca="1" si="63"/>
        <v>#REF!</v>
      </c>
      <c r="BN21" s="67" t="e">
        <f t="shared" ca="1" si="64"/>
        <v>#REF!</v>
      </c>
      <c r="BO21" s="87" t="e">
        <f t="shared" ca="1" si="65"/>
        <v>#REF!</v>
      </c>
    </row>
    <row r="22" spans="1:67" s="60" customFormat="1" ht="63" customHeight="1">
      <c r="A22" s="58" t="s">
        <v>2480</v>
      </c>
      <c r="B22" s="76" t="e">
        <f t="shared" ca="1" si="0"/>
        <v>#REF!</v>
      </c>
      <c r="C22" s="89" t="e">
        <f t="shared" ca="1" si="1"/>
        <v>#REF!</v>
      </c>
      <c r="D22" s="89" t="e">
        <f t="shared" ca="1" si="2"/>
        <v>#REF!</v>
      </c>
      <c r="E22" s="89" t="e">
        <f t="shared" ca="1" si="3"/>
        <v>#REF!</v>
      </c>
      <c r="F22" s="67" t="e">
        <f t="shared" ca="1" si="4"/>
        <v>#REF!</v>
      </c>
      <c r="G22" s="67" t="e">
        <f t="shared" ca="1" si="5"/>
        <v>#REF!</v>
      </c>
      <c r="H22" s="89" t="e">
        <f t="shared" ca="1" si="6"/>
        <v>#REF!</v>
      </c>
      <c r="I22" s="67" t="e">
        <f t="shared" ca="1" si="7"/>
        <v>#REF!</v>
      </c>
      <c r="J22" s="89" t="e">
        <f t="shared" ca="1" si="8"/>
        <v>#REF!</v>
      </c>
      <c r="K22" s="67" t="e">
        <f t="shared" ca="1" si="9"/>
        <v>#REF!</v>
      </c>
      <c r="L22" s="85" t="e">
        <f t="shared" ca="1" si="10"/>
        <v>#REF!</v>
      </c>
      <c r="M22" s="89" t="e">
        <f t="shared" ca="1" si="11"/>
        <v>#REF!</v>
      </c>
      <c r="N22" s="89" t="e">
        <f t="shared" ca="1" si="12"/>
        <v>#REF!</v>
      </c>
      <c r="O22" s="89" t="e">
        <f t="shared" ca="1" si="13"/>
        <v>#REF!</v>
      </c>
      <c r="P22" s="89" t="e">
        <f t="shared" ca="1" si="14"/>
        <v>#REF!</v>
      </c>
      <c r="Q22" s="89" t="e">
        <f t="shared" ca="1" si="15"/>
        <v>#REF!</v>
      </c>
      <c r="R22" s="89" t="e">
        <f t="shared" ca="1" si="16"/>
        <v>#REF!</v>
      </c>
      <c r="S22" s="67" t="e">
        <f t="shared" ca="1" si="17"/>
        <v>#REF!</v>
      </c>
      <c r="T22" s="67" t="e">
        <f t="shared" ca="1" si="18"/>
        <v>#REF!</v>
      </c>
      <c r="U22" s="89" t="e">
        <f t="shared" ca="1" si="19"/>
        <v>#REF!</v>
      </c>
      <c r="V22" s="89" t="e">
        <f t="shared" ca="1" si="20"/>
        <v>#REF!</v>
      </c>
      <c r="W22" s="67" t="e">
        <f t="shared" ca="1" si="21"/>
        <v>#REF!</v>
      </c>
      <c r="X22" s="67" t="e">
        <f t="shared" ca="1" si="22"/>
        <v>#REF!</v>
      </c>
      <c r="Y22" s="67" t="e">
        <f t="shared" ca="1" si="23"/>
        <v>#REF!</v>
      </c>
      <c r="Z22" s="67" t="e">
        <f t="shared" ca="1" si="24"/>
        <v>#REF!</v>
      </c>
      <c r="AA22" s="67" t="e">
        <f t="shared" ca="1" si="25"/>
        <v>#REF!</v>
      </c>
      <c r="AB22" s="92" t="e">
        <f t="shared" ca="1" si="26"/>
        <v>#REF!</v>
      </c>
      <c r="AC22" s="67" t="e">
        <f t="shared" ca="1" si="27"/>
        <v>#REF!</v>
      </c>
      <c r="AD22" s="86" t="e">
        <f t="shared" ca="1" si="28"/>
        <v>#REF!</v>
      </c>
      <c r="AE22" s="86" t="e">
        <f t="shared" ca="1" si="29"/>
        <v>#REF!</v>
      </c>
      <c r="AF22" s="86" t="e">
        <f t="shared" ca="1" si="30"/>
        <v>#REF!</v>
      </c>
      <c r="AG22" s="86" t="e">
        <f t="shared" ca="1" si="31"/>
        <v>#REF!</v>
      </c>
      <c r="AH22" s="86" t="e">
        <f t="shared" ca="1" si="32"/>
        <v>#REF!</v>
      </c>
      <c r="AI22" s="86" t="e">
        <f t="shared" ca="1" si="33"/>
        <v>#REF!</v>
      </c>
      <c r="AJ22" s="90" t="e">
        <f t="shared" ca="1" si="34"/>
        <v>#REF!</v>
      </c>
      <c r="AK22" s="86" t="e">
        <f t="shared" ca="1" si="35"/>
        <v>#REF!</v>
      </c>
      <c r="AL22" s="86" t="e">
        <f t="shared" ca="1" si="36"/>
        <v>#REF!</v>
      </c>
      <c r="AM22" s="67" t="e">
        <f t="shared" ca="1" si="37"/>
        <v>#REF!</v>
      </c>
      <c r="AN22" s="67" t="e">
        <f t="shared" ca="1" si="38"/>
        <v>#REF!</v>
      </c>
      <c r="AO22" s="67" t="e">
        <f t="shared" ca="1" si="39"/>
        <v>#REF!</v>
      </c>
      <c r="AP22" s="67" t="e">
        <f t="shared" ca="1" si="40"/>
        <v>#REF!</v>
      </c>
      <c r="AQ22" s="67" t="e">
        <f t="shared" ca="1" si="41"/>
        <v>#REF!</v>
      </c>
      <c r="AR22" s="67" t="e">
        <f t="shared" ca="1" si="42"/>
        <v>#REF!</v>
      </c>
      <c r="AS22" s="67" t="e">
        <f t="shared" ca="1" si="43"/>
        <v>#REF!</v>
      </c>
      <c r="AT22" s="67" t="e">
        <f t="shared" ca="1" si="44"/>
        <v>#REF!</v>
      </c>
      <c r="AU22" s="67" t="e">
        <f t="shared" ca="1" si="45"/>
        <v>#REF!</v>
      </c>
      <c r="AV22" s="67" t="e">
        <f t="shared" ca="1" si="46"/>
        <v>#REF!</v>
      </c>
      <c r="AW22" s="67" t="e">
        <f t="shared" ca="1" si="47"/>
        <v>#REF!</v>
      </c>
      <c r="AX22" s="67" t="e">
        <f t="shared" ca="1" si="48"/>
        <v>#REF!</v>
      </c>
      <c r="AY22" s="67" t="e">
        <f t="shared" ca="1" si="49"/>
        <v>#REF!</v>
      </c>
      <c r="AZ22" s="67" t="e">
        <f t="shared" ca="1" si="50"/>
        <v>#REF!</v>
      </c>
      <c r="BA22" s="89" t="e">
        <f t="shared" ca="1" si="51"/>
        <v>#REF!</v>
      </c>
      <c r="BB22" s="67" t="e">
        <f t="shared" ca="1" si="52"/>
        <v>#REF!</v>
      </c>
      <c r="BC22" s="67" t="e">
        <f t="shared" ca="1" si="53"/>
        <v>#REF!</v>
      </c>
      <c r="BD22" s="67" t="e">
        <f t="shared" ca="1" si="54"/>
        <v>#REF!</v>
      </c>
      <c r="BE22" s="67" t="e">
        <f t="shared" ca="1" si="55"/>
        <v>#REF!</v>
      </c>
      <c r="BF22" s="67" t="e">
        <f t="shared" ca="1" si="56"/>
        <v>#REF!</v>
      </c>
      <c r="BG22" s="67" t="e">
        <f t="shared" ca="1" si="57"/>
        <v>#REF!</v>
      </c>
      <c r="BH22" s="89" t="e">
        <f t="shared" ca="1" si="58"/>
        <v>#REF!</v>
      </c>
      <c r="BI22" s="89" t="e">
        <f t="shared" ca="1" si="59"/>
        <v>#REF!</v>
      </c>
      <c r="BJ22" s="67" t="e">
        <f t="shared" ca="1" si="60"/>
        <v>#REF!</v>
      </c>
      <c r="BK22" s="67" t="e">
        <f t="shared" ca="1" si="61"/>
        <v>#REF!</v>
      </c>
      <c r="BL22" s="67" t="e">
        <f t="shared" ca="1" si="62"/>
        <v>#REF!</v>
      </c>
      <c r="BM22" s="67" t="e">
        <f t="shared" ca="1" si="63"/>
        <v>#REF!</v>
      </c>
      <c r="BN22" s="67" t="e">
        <f t="shared" ca="1" si="64"/>
        <v>#REF!</v>
      </c>
      <c r="BO22" s="87" t="e">
        <f t="shared" ca="1" si="65"/>
        <v>#REF!</v>
      </c>
    </row>
    <row r="23" spans="1:67" s="60" customFormat="1" ht="63" customHeight="1">
      <c r="A23" s="58" t="s">
        <v>2481</v>
      </c>
      <c r="B23" s="76" t="e">
        <f t="shared" ca="1" si="0"/>
        <v>#REF!</v>
      </c>
      <c r="C23" s="89" t="e">
        <f t="shared" ca="1" si="1"/>
        <v>#REF!</v>
      </c>
      <c r="D23" s="89" t="e">
        <f t="shared" ca="1" si="2"/>
        <v>#REF!</v>
      </c>
      <c r="E23" s="89" t="e">
        <f t="shared" ca="1" si="3"/>
        <v>#REF!</v>
      </c>
      <c r="F23" s="67" t="e">
        <f t="shared" ca="1" si="4"/>
        <v>#REF!</v>
      </c>
      <c r="G23" s="67" t="e">
        <f t="shared" ca="1" si="5"/>
        <v>#REF!</v>
      </c>
      <c r="H23" s="89" t="e">
        <f t="shared" ca="1" si="6"/>
        <v>#REF!</v>
      </c>
      <c r="I23" s="67" t="e">
        <f t="shared" ca="1" si="7"/>
        <v>#REF!</v>
      </c>
      <c r="J23" s="89" t="e">
        <f t="shared" ca="1" si="8"/>
        <v>#REF!</v>
      </c>
      <c r="K23" s="67" t="e">
        <f t="shared" ca="1" si="9"/>
        <v>#REF!</v>
      </c>
      <c r="L23" s="85" t="e">
        <f t="shared" ca="1" si="10"/>
        <v>#REF!</v>
      </c>
      <c r="M23" s="89" t="e">
        <f t="shared" ca="1" si="11"/>
        <v>#REF!</v>
      </c>
      <c r="N23" s="89" t="e">
        <f t="shared" ca="1" si="12"/>
        <v>#REF!</v>
      </c>
      <c r="O23" s="89" t="e">
        <f t="shared" ca="1" si="13"/>
        <v>#REF!</v>
      </c>
      <c r="P23" s="89" t="e">
        <f t="shared" ca="1" si="14"/>
        <v>#REF!</v>
      </c>
      <c r="Q23" s="89" t="e">
        <f t="shared" ca="1" si="15"/>
        <v>#REF!</v>
      </c>
      <c r="R23" s="89" t="e">
        <f t="shared" ca="1" si="16"/>
        <v>#REF!</v>
      </c>
      <c r="S23" s="67" t="e">
        <f t="shared" ca="1" si="17"/>
        <v>#REF!</v>
      </c>
      <c r="T23" s="67" t="e">
        <f t="shared" ca="1" si="18"/>
        <v>#REF!</v>
      </c>
      <c r="U23" s="89" t="e">
        <f t="shared" ca="1" si="19"/>
        <v>#REF!</v>
      </c>
      <c r="V23" s="89" t="e">
        <f t="shared" ca="1" si="20"/>
        <v>#REF!</v>
      </c>
      <c r="W23" s="67" t="e">
        <f t="shared" ca="1" si="21"/>
        <v>#REF!</v>
      </c>
      <c r="X23" s="67" t="e">
        <f t="shared" ca="1" si="22"/>
        <v>#REF!</v>
      </c>
      <c r="Y23" s="67" t="e">
        <f t="shared" ca="1" si="23"/>
        <v>#REF!</v>
      </c>
      <c r="Z23" s="67" t="e">
        <f t="shared" ca="1" si="24"/>
        <v>#REF!</v>
      </c>
      <c r="AA23" s="67" t="e">
        <f t="shared" ca="1" si="25"/>
        <v>#REF!</v>
      </c>
      <c r="AB23" s="92" t="e">
        <f t="shared" ca="1" si="26"/>
        <v>#REF!</v>
      </c>
      <c r="AC23" s="67" t="e">
        <f t="shared" ca="1" si="27"/>
        <v>#REF!</v>
      </c>
      <c r="AD23" s="86" t="e">
        <f t="shared" ca="1" si="28"/>
        <v>#REF!</v>
      </c>
      <c r="AE23" s="86" t="e">
        <f t="shared" ca="1" si="29"/>
        <v>#REF!</v>
      </c>
      <c r="AF23" s="86" t="e">
        <f t="shared" ca="1" si="30"/>
        <v>#REF!</v>
      </c>
      <c r="AG23" s="86" t="e">
        <f t="shared" ca="1" si="31"/>
        <v>#REF!</v>
      </c>
      <c r="AH23" s="86" t="e">
        <f t="shared" ca="1" si="32"/>
        <v>#REF!</v>
      </c>
      <c r="AI23" s="86" t="e">
        <f t="shared" ca="1" si="33"/>
        <v>#REF!</v>
      </c>
      <c r="AJ23" s="90" t="e">
        <f t="shared" ca="1" si="34"/>
        <v>#REF!</v>
      </c>
      <c r="AK23" s="86" t="e">
        <f t="shared" ca="1" si="35"/>
        <v>#REF!</v>
      </c>
      <c r="AL23" s="86" t="e">
        <f t="shared" ca="1" si="36"/>
        <v>#REF!</v>
      </c>
      <c r="AM23" s="67" t="e">
        <f t="shared" ca="1" si="37"/>
        <v>#REF!</v>
      </c>
      <c r="AN23" s="67" t="e">
        <f t="shared" ca="1" si="38"/>
        <v>#REF!</v>
      </c>
      <c r="AO23" s="67" t="e">
        <f t="shared" ca="1" si="39"/>
        <v>#REF!</v>
      </c>
      <c r="AP23" s="67" t="e">
        <f t="shared" ca="1" si="40"/>
        <v>#REF!</v>
      </c>
      <c r="AQ23" s="67" t="e">
        <f t="shared" ca="1" si="41"/>
        <v>#REF!</v>
      </c>
      <c r="AR23" s="67" t="e">
        <f t="shared" ca="1" si="42"/>
        <v>#REF!</v>
      </c>
      <c r="AS23" s="67" t="e">
        <f t="shared" ca="1" si="43"/>
        <v>#REF!</v>
      </c>
      <c r="AT23" s="67" t="e">
        <f t="shared" ca="1" si="44"/>
        <v>#REF!</v>
      </c>
      <c r="AU23" s="67" t="e">
        <f t="shared" ca="1" si="45"/>
        <v>#REF!</v>
      </c>
      <c r="AV23" s="67" t="e">
        <f t="shared" ca="1" si="46"/>
        <v>#REF!</v>
      </c>
      <c r="AW23" s="67" t="e">
        <f t="shared" ca="1" si="47"/>
        <v>#REF!</v>
      </c>
      <c r="AX23" s="67" t="e">
        <f t="shared" ca="1" si="48"/>
        <v>#REF!</v>
      </c>
      <c r="AY23" s="67" t="e">
        <f t="shared" ca="1" si="49"/>
        <v>#REF!</v>
      </c>
      <c r="AZ23" s="67" t="e">
        <f t="shared" ca="1" si="50"/>
        <v>#REF!</v>
      </c>
      <c r="BA23" s="89" t="e">
        <f t="shared" ca="1" si="51"/>
        <v>#REF!</v>
      </c>
      <c r="BB23" s="67" t="e">
        <f t="shared" ca="1" si="52"/>
        <v>#REF!</v>
      </c>
      <c r="BC23" s="67" t="e">
        <f t="shared" ca="1" si="53"/>
        <v>#REF!</v>
      </c>
      <c r="BD23" s="67" t="e">
        <f t="shared" ca="1" si="54"/>
        <v>#REF!</v>
      </c>
      <c r="BE23" s="67" t="e">
        <f t="shared" ca="1" si="55"/>
        <v>#REF!</v>
      </c>
      <c r="BF23" s="67" t="e">
        <f t="shared" ca="1" si="56"/>
        <v>#REF!</v>
      </c>
      <c r="BG23" s="67" t="e">
        <f t="shared" ca="1" si="57"/>
        <v>#REF!</v>
      </c>
      <c r="BH23" s="89" t="e">
        <f t="shared" ca="1" si="58"/>
        <v>#REF!</v>
      </c>
      <c r="BI23" s="89" t="e">
        <f t="shared" ca="1" si="59"/>
        <v>#REF!</v>
      </c>
      <c r="BJ23" s="67" t="e">
        <f t="shared" ca="1" si="60"/>
        <v>#REF!</v>
      </c>
      <c r="BK23" s="67" t="e">
        <f t="shared" ca="1" si="61"/>
        <v>#REF!</v>
      </c>
      <c r="BL23" s="67" t="e">
        <f t="shared" ca="1" si="62"/>
        <v>#REF!</v>
      </c>
      <c r="BM23" s="67" t="e">
        <f t="shared" ca="1" si="63"/>
        <v>#REF!</v>
      </c>
      <c r="BN23" s="67" t="e">
        <f t="shared" ca="1" si="64"/>
        <v>#REF!</v>
      </c>
      <c r="BO23" s="87" t="e">
        <f t="shared" ca="1" si="65"/>
        <v>#REF!</v>
      </c>
    </row>
    <row r="24" spans="1:67" s="60" customFormat="1" ht="63" customHeight="1">
      <c r="A24" s="58" t="s">
        <v>2482</v>
      </c>
      <c r="B24" s="76" t="e">
        <f t="shared" ca="1" si="0"/>
        <v>#REF!</v>
      </c>
      <c r="C24" s="89" t="e">
        <f t="shared" ca="1" si="1"/>
        <v>#REF!</v>
      </c>
      <c r="D24" s="89" t="e">
        <f t="shared" ca="1" si="2"/>
        <v>#REF!</v>
      </c>
      <c r="E24" s="89" t="e">
        <f t="shared" ca="1" si="3"/>
        <v>#REF!</v>
      </c>
      <c r="F24" s="67" t="e">
        <f t="shared" ca="1" si="4"/>
        <v>#REF!</v>
      </c>
      <c r="G24" s="67" t="e">
        <f t="shared" ca="1" si="5"/>
        <v>#REF!</v>
      </c>
      <c r="H24" s="89" t="e">
        <f t="shared" ca="1" si="6"/>
        <v>#REF!</v>
      </c>
      <c r="I24" s="67" t="e">
        <f t="shared" ca="1" si="7"/>
        <v>#REF!</v>
      </c>
      <c r="J24" s="89" t="e">
        <f t="shared" ca="1" si="8"/>
        <v>#REF!</v>
      </c>
      <c r="K24" s="67" t="e">
        <f t="shared" ca="1" si="9"/>
        <v>#REF!</v>
      </c>
      <c r="L24" s="85" t="e">
        <f t="shared" ca="1" si="10"/>
        <v>#REF!</v>
      </c>
      <c r="M24" s="89" t="e">
        <f t="shared" ca="1" si="11"/>
        <v>#REF!</v>
      </c>
      <c r="N24" s="89" t="e">
        <f t="shared" ca="1" si="12"/>
        <v>#REF!</v>
      </c>
      <c r="O24" s="89" t="e">
        <f t="shared" ca="1" si="13"/>
        <v>#REF!</v>
      </c>
      <c r="P24" s="89" t="e">
        <f t="shared" ca="1" si="14"/>
        <v>#REF!</v>
      </c>
      <c r="Q24" s="89" t="e">
        <f t="shared" ca="1" si="15"/>
        <v>#REF!</v>
      </c>
      <c r="R24" s="89" t="e">
        <f t="shared" ca="1" si="16"/>
        <v>#REF!</v>
      </c>
      <c r="S24" s="67" t="e">
        <f t="shared" ca="1" si="17"/>
        <v>#REF!</v>
      </c>
      <c r="T24" s="67" t="e">
        <f t="shared" ca="1" si="18"/>
        <v>#REF!</v>
      </c>
      <c r="U24" s="89" t="e">
        <f t="shared" ca="1" si="19"/>
        <v>#REF!</v>
      </c>
      <c r="V24" s="89" t="e">
        <f t="shared" ca="1" si="20"/>
        <v>#REF!</v>
      </c>
      <c r="W24" s="67" t="e">
        <f t="shared" ca="1" si="21"/>
        <v>#REF!</v>
      </c>
      <c r="X24" s="67" t="e">
        <f t="shared" ca="1" si="22"/>
        <v>#REF!</v>
      </c>
      <c r="Y24" s="67" t="e">
        <f t="shared" ca="1" si="23"/>
        <v>#REF!</v>
      </c>
      <c r="Z24" s="67" t="e">
        <f t="shared" ca="1" si="24"/>
        <v>#REF!</v>
      </c>
      <c r="AA24" s="67" t="e">
        <f t="shared" ca="1" si="25"/>
        <v>#REF!</v>
      </c>
      <c r="AB24" s="92" t="e">
        <f t="shared" ca="1" si="26"/>
        <v>#REF!</v>
      </c>
      <c r="AC24" s="67" t="e">
        <f t="shared" ca="1" si="27"/>
        <v>#REF!</v>
      </c>
      <c r="AD24" s="86" t="e">
        <f t="shared" ca="1" si="28"/>
        <v>#REF!</v>
      </c>
      <c r="AE24" s="86" t="e">
        <f t="shared" ca="1" si="29"/>
        <v>#REF!</v>
      </c>
      <c r="AF24" s="86" t="e">
        <f t="shared" ca="1" si="30"/>
        <v>#REF!</v>
      </c>
      <c r="AG24" s="86" t="e">
        <f t="shared" ca="1" si="31"/>
        <v>#REF!</v>
      </c>
      <c r="AH24" s="86" t="e">
        <f t="shared" ca="1" si="32"/>
        <v>#REF!</v>
      </c>
      <c r="AI24" s="86" t="e">
        <f t="shared" ca="1" si="33"/>
        <v>#REF!</v>
      </c>
      <c r="AJ24" s="90" t="e">
        <f t="shared" ca="1" si="34"/>
        <v>#REF!</v>
      </c>
      <c r="AK24" s="86" t="e">
        <f t="shared" ca="1" si="35"/>
        <v>#REF!</v>
      </c>
      <c r="AL24" s="86" t="e">
        <f t="shared" ca="1" si="36"/>
        <v>#REF!</v>
      </c>
      <c r="AM24" s="67" t="e">
        <f t="shared" ca="1" si="37"/>
        <v>#REF!</v>
      </c>
      <c r="AN24" s="67" t="e">
        <f t="shared" ca="1" si="38"/>
        <v>#REF!</v>
      </c>
      <c r="AO24" s="67" t="e">
        <f t="shared" ca="1" si="39"/>
        <v>#REF!</v>
      </c>
      <c r="AP24" s="67" t="e">
        <f t="shared" ca="1" si="40"/>
        <v>#REF!</v>
      </c>
      <c r="AQ24" s="67" t="e">
        <f t="shared" ca="1" si="41"/>
        <v>#REF!</v>
      </c>
      <c r="AR24" s="67" t="e">
        <f t="shared" ca="1" si="42"/>
        <v>#REF!</v>
      </c>
      <c r="AS24" s="67" t="e">
        <f t="shared" ca="1" si="43"/>
        <v>#REF!</v>
      </c>
      <c r="AT24" s="67" t="e">
        <f t="shared" ca="1" si="44"/>
        <v>#REF!</v>
      </c>
      <c r="AU24" s="67" t="e">
        <f t="shared" ca="1" si="45"/>
        <v>#REF!</v>
      </c>
      <c r="AV24" s="67" t="e">
        <f t="shared" ca="1" si="46"/>
        <v>#REF!</v>
      </c>
      <c r="AW24" s="67" t="e">
        <f t="shared" ca="1" si="47"/>
        <v>#REF!</v>
      </c>
      <c r="AX24" s="67" t="e">
        <f t="shared" ca="1" si="48"/>
        <v>#REF!</v>
      </c>
      <c r="AY24" s="67" t="e">
        <f t="shared" ca="1" si="49"/>
        <v>#REF!</v>
      </c>
      <c r="AZ24" s="67" t="e">
        <f t="shared" ca="1" si="50"/>
        <v>#REF!</v>
      </c>
      <c r="BA24" s="89" t="e">
        <f t="shared" ca="1" si="51"/>
        <v>#REF!</v>
      </c>
      <c r="BB24" s="67" t="e">
        <f t="shared" ca="1" si="52"/>
        <v>#REF!</v>
      </c>
      <c r="BC24" s="67" t="e">
        <f t="shared" ca="1" si="53"/>
        <v>#REF!</v>
      </c>
      <c r="BD24" s="67" t="e">
        <f t="shared" ca="1" si="54"/>
        <v>#REF!</v>
      </c>
      <c r="BE24" s="67" t="e">
        <f t="shared" ca="1" si="55"/>
        <v>#REF!</v>
      </c>
      <c r="BF24" s="67" t="e">
        <f t="shared" ca="1" si="56"/>
        <v>#REF!</v>
      </c>
      <c r="BG24" s="67" t="e">
        <f t="shared" ca="1" si="57"/>
        <v>#REF!</v>
      </c>
      <c r="BH24" s="89" t="e">
        <f t="shared" ca="1" si="58"/>
        <v>#REF!</v>
      </c>
      <c r="BI24" s="89" t="e">
        <f t="shared" ca="1" si="59"/>
        <v>#REF!</v>
      </c>
      <c r="BJ24" s="67" t="e">
        <f t="shared" ca="1" si="60"/>
        <v>#REF!</v>
      </c>
      <c r="BK24" s="67" t="e">
        <f t="shared" ca="1" si="61"/>
        <v>#REF!</v>
      </c>
      <c r="BL24" s="67" t="e">
        <f t="shared" ca="1" si="62"/>
        <v>#REF!</v>
      </c>
      <c r="BM24" s="67" t="e">
        <f t="shared" ca="1" si="63"/>
        <v>#REF!</v>
      </c>
      <c r="BN24" s="67" t="e">
        <f t="shared" ca="1" si="64"/>
        <v>#REF!</v>
      </c>
      <c r="BO24" s="87" t="e">
        <f t="shared" ca="1" si="65"/>
        <v>#REF!</v>
      </c>
    </row>
    <row r="25" spans="1:67" s="60" customFormat="1" ht="63" customHeight="1">
      <c r="A25" s="58" t="s">
        <v>2483</v>
      </c>
      <c r="B25" s="76" t="e">
        <f t="shared" ca="1" si="0"/>
        <v>#REF!</v>
      </c>
      <c r="C25" s="89" t="e">
        <f t="shared" ca="1" si="1"/>
        <v>#REF!</v>
      </c>
      <c r="D25" s="89" t="e">
        <f t="shared" ca="1" si="2"/>
        <v>#REF!</v>
      </c>
      <c r="E25" s="89" t="e">
        <f t="shared" ca="1" si="3"/>
        <v>#REF!</v>
      </c>
      <c r="F25" s="67" t="e">
        <f t="shared" ca="1" si="4"/>
        <v>#REF!</v>
      </c>
      <c r="G25" s="67" t="e">
        <f t="shared" ca="1" si="5"/>
        <v>#REF!</v>
      </c>
      <c r="H25" s="89" t="e">
        <f t="shared" ca="1" si="6"/>
        <v>#REF!</v>
      </c>
      <c r="I25" s="67" t="e">
        <f t="shared" ca="1" si="7"/>
        <v>#REF!</v>
      </c>
      <c r="J25" s="89" t="e">
        <f t="shared" ca="1" si="8"/>
        <v>#REF!</v>
      </c>
      <c r="K25" s="67" t="e">
        <f t="shared" ca="1" si="9"/>
        <v>#REF!</v>
      </c>
      <c r="L25" s="85" t="e">
        <f t="shared" ca="1" si="10"/>
        <v>#REF!</v>
      </c>
      <c r="M25" s="89" t="e">
        <f t="shared" ca="1" si="11"/>
        <v>#REF!</v>
      </c>
      <c r="N25" s="89" t="e">
        <f t="shared" ca="1" si="12"/>
        <v>#REF!</v>
      </c>
      <c r="O25" s="89" t="e">
        <f t="shared" ca="1" si="13"/>
        <v>#REF!</v>
      </c>
      <c r="P25" s="89" t="e">
        <f t="shared" ca="1" si="14"/>
        <v>#REF!</v>
      </c>
      <c r="Q25" s="89" t="e">
        <f t="shared" ca="1" si="15"/>
        <v>#REF!</v>
      </c>
      <c r="R25" s="89" t="e">
        <f t="shared" ca="1" si="16"/>
        <v>#REF!</v>
      </c>
      <c r="S25" s="67" t="e">
        <f t="shared" ca="1" si="17"/>
        <v>#REF!</v>
      </c>
      <c r="T25" s="67" t="e">
        <f t="shared" ca="1" si="18"/>
        <v>#REF!</v>
      </c>
      <c r="U25" s="89" t="e">
        <f t="shared" ca="1" si="19"/>
        <v>#REF!</v>
      </c>
      <c r="V25" s="89" t="e">
        <f t="shared" ca="1" si="20"/>
        <v>#REF!</v>
      </c>
      <c r="W25" s="67" t="e">
        <f t="shared" ca="1" si="21"/>
        <v>#REF!</v>
      </c>
      <c r="X25" s="67" t="e">
        <f t="shared" ca="1" si="22"/>
        <v>#REF!</v>
      </c>
      <c r="Y25" s="67" t="e">
        <f t="shared" ca="1" si="23"/>
        <v>#REF!</v>
      </c>
      <c r="Z25" s="67" t="e">
        <f t="shared" ca="1" si="24"/>
        <v>#REF!</v>
      </c>
      <c r="AA25" s="67" t="e">
        <f t="shared" ca="1" si="25"/>
        <v>#REF!</v>
      </c>
      <c r="AB25" s="92" t="e">
        <f t="shared" ca="1" si="26"/>
        <v>#REF!</v>
      </c>
      <c r="AC25" s="67" t="e">
        <f t="shared" ca="1" si="27"/>
        <v>#REF!</v>
      </c>
      <c r="AD25" s="86" t="e">
        <f t="shared" ca="1" si="28"/>
        <v>#REF!</v>
      </c>
      <c r="AE25" s="86" t="e">
        <f t="shared" ca="1" si="29"/>
        <v>#REF!</v>
      </c>
      <c r="AF25" s="86" t="e">
        <f t="shared" ca="1" si="30"/>
        <v>#REF!</v>
      </c>
      <c r="AG25" s="86" t="e">
        <f t="shared" ca="1" si="31"/>
        <v>#REF!</v>
      </c>
      <c r="AH25" s="86" t="e">
        <f t="shared" ca="1" si="32"/>
        <v>#REF!</v>
      </c>
      <c r="AI25" s="86" t="e">
        <f t="shared" ca="1" si="33"/>
        <v>#REF!</v>
      </c>
      <c r="AJ25" s="90" t="e">
        <f t="shared" ca="1" si="34"/>
        <v>#REF!</v>
      </c>
      <c r="AK25" s="86" t="e">
        <f t="shared" ca="1" si="35"/>
        <v>#REF!</v>
      </c>
      <c r="AL25" s="86" t="e">
        <f t="shared" ca="1" si="36"/>
        <v>#REF!</v>
      </c>
      <c r="AM25" s="67" t="e">
        <f t="shared" ca="1" si="37"/>
        <v>#REF!</v>
      </c>
      <c r="AN25" s="67" t="e">
        <f t="shared" ca="1" si="38"/>
        <v>#REF!</v>
      </c>
      <c r="AO25" s="67" t="e">
        <f t="shared" ca="1" si="39"/>
        <v>#REF!</v>
      </c>
      <c r="AP25" s="67" t="e">
        <f t="shared" ca="1" si="40"/>
        <v>#REF!</v>
      </c>
      <c r="AQ25" s="67" t="e">
        <f t="shared" ca="1" si="41"/>
        <v>#REF!</v>
      </c>
      <c r="AR25" s="67" t="e">
        <f t="shared" ca="1" si="42"/>
        <v>#REF!</v>
      </c>
      <c r="AS25" s="67" t="e">
        <f t="shared" ca="1" si="43"/>
        <v>#REF!</v>
      </c>
      <c r="AT25" s="67" t="e">
        <f t="shared" ca="1" si="44"/>
        <v>#REF!</v>
      </c>
      <c r="AU25" s="67" t="e">
        <f t="shared" ca="1" si="45"/>
        <v>#REF!</v>
      </c>
      <c r="AV25" s="67" t="e">
        <f t="shared" ca="1" si="46"/>
        <v>#REF!</v>
      </c>
      <c r="AW25" s="67" t="e">
        <f t="shared" ca="1" si="47"/>
        <v>#REF!</v>
      </c>
      <c r="AX25" s="67" t="e">
        <f t="shared" ca="1" si="48"/>
        <v>#REF!</v>
      </c>
      <c r="AY25" s="67" t="e">
        <f t="shared" ca="1" si="49"/>
        <v>#REF!</v>
      </c>
      <c r="AZ25" s="67" t="e">
        <f t="shared" ca="1" si="50"/>
        <v>#REF!</v>
      </c>
      <c r="BA25" s="89" t="e">
        <f t="shared" ca="1" si="51"/>
        <v>#REF!</v>
      </c>
      <c r="BB25" s="67" t="e">
        <f t="shared" ca="1" si="52"/>
        <v>#REF!</v>
      </c>
      <c r="BC25" s="67" t="e">
        <f t="shared" ca="1" si="53"/>
        <v>#REF!</v>
      </c>
      <c r="BD25" s="67" t="e">
        <f t="shared" ca="1" si="54"/>
        <v>#REF!</v>
      </c>
      <c r="BE25" s="67" t="e">
        <f t="shared" ca="1" si="55"/>
        <v>#REF!</v>
      </c>
      <c r="BF25" s="67" t="e">
        <f t="shared" ca="1" si="56"/>
        <v>#REF!</v>
      </c>
      <c r="BG25" s="67" t="e">
        <f t="shared" ca="1" si="57"/>
        <v>#REF!</v>
      </c>
      <c r="BH25" s="89" t="e">
        <f t="shared" ca="1" si="58"/>
        <v>#REF!</v>
      </c>
      <c r="BI25" s="89" t="e">
        <f t="shared" ca="1" si="59"/>
        <v>#REF!</v>
      </c>
      <c r="BJ25" s="67" t="e">
        <f t="shared" ca="1" si="60"/>
        <v>#REF!</v>
      </c>
      <c r="BK25" s="67" t="e">
        <f t="shared" ca="1" si="61"/>
        <v>#REF!</v>
      </c>
      <c r="BL25" s="67" t="e">
        <f t="shared" ca="1" si="62"/>
        <v>#REF!</v>
      </c>
      <c r="BM25" s="67" t="e">
        <f t="shared" ca="1" si="63"/>
        <v>#REF!</v>
      </c>
      <c r="BN25" s="67" t="e">
        <f t="shared" ca="1" si="64"/>
        <v>#REF!</v>
      </c>
      <c r="BO25" s="87" t="e">
        <f t="shared" ca="1" si="65"/>
        <v>#REF!</v>
      </c>
    </row>
  </sheetData>
  <mergeCells count="71">
    <mergeCell ref="C10:D10"/>
    <mergeCell ref="AB13:AB15"/>
    <mergeCell ref="AM13:AQ13"/>
    <mergeCell ref="P14:P15"/>
    <mergeCell ref="T13:T15"/>
    <mergeCell ref="AA13:AA15"/>
    <mergeCell ref="U14:U15"/>
    <mergeCell ref="I13:I15"/>
    <mergeCell ref="Q13:Q15"/>
    <mergeCell ref="R13:R15"/>
    <mergeCell ref="D13:D15"/>
    <mergeCell ref="E13:E15"/>
    <mergeCell ref="AM14:AN14"/>
    <mergeCell ref="AQ14:AQ15"/>
    <mergeCell ref="AO14:AP14"/>
    <mergeCell ref="AC13:AC15"/>
    <mergeCell ref="B5:C5"/>
    <mergeCell ref="B6:C6"/>
    <mergeCell ref="B7:C7"/>
    <mergeCell ref="B8:C8"/>
    <mergeCell ref="D5:H5"/>
    <mergeCell ref="D6:H6"/>
    <mergeCell ref="D7:H7"/>
    <mergeCell ref="D8:H8"/>
    <mergeCell ref="B4:BN4"/>
    <mergeCell ref="M13:N13"/>
    <mergeCell ref="O13:P13"/>
    <mergeCell ref="B13:B15"/>
    <mergeCell ref="C13:C15"/>
    <mergeCell ref="F13:F15"/>
    <mergeCell ref="G13:G15"/>
    <mergeCell ref="H13:H15"/>
    <mergeCell ref="J13:J15"/>
    <mergeCell ref="L13:L15"/>
    <mergeCell ref="K13:K15"/>
    <mergeCell ref="M14:M15"/>
    <mergeCell ref="N14:N15"/>
    <mergeCell ref="O14:O15"/>
    <mergeCell ref="AW14:AZ14"/>
    <mergeCell ref="AR13:AR15"/>
    <mergeCell ref="BO13:BO15"/>
    <mergeCell ref="AD13:AG13"/>
    <mergeCell ref="AD14:AE14"/>
    <mergeCell ref="AF14:AG14"/>
    <mergeCell ref="AH13:AL13"/>
    <mergeCell ref="AJ14:AJ15"/>
    <mergeCell ref="AK14:AL14"/>
    <mergeCell ref="BC13:BJ13"/>
    <mergeCell ref="BC14:BC15"/>
    <mergeCell ref="BD14:BE14"/>
    <mergeCell ref="BF14:BG14"/>
    <mergeCell ref="BH14:BH15"/>
    <mergeCell ref="BI14:BI15"/>
    <mergeCell ref="BJ14:BJ15"/>
    <mergeCell ref="BK13:BK15"/>
    <mergeCell ref="AT13:AT15"/>
    <mergeCell ref="BL13:BM14"/>
    <mergeCell ref="AS13:AS15"/>
    <mergeCell ref="S13:S15"/>
    <mergeCell ref="AH14:AI14"/>
    <mergeCell ref="BN13:BN15"/>
    <mergeCell ref="U13:Z13"/>
    <mergeCell ref="Y14:Z14"/>
    <mergeCell ref="W14:W15"/>
    <mergeCell ref="V14:V15"/>
    <mergeCell ref="X14:X15"/>
    <mergeCell ref="BB13:BB15"/>
    <mergeCell ref="BA13:BA15"/>
    <mergeCell ref="AU13:AZ13"/>
    <mergeCell ref="AU14:AU15"/>
    <mergeCell ref="AV14:AV15"/>
  </mergeCells>
  <phoneticPr fontId="1"/>
  <printOptions horizontalCentered="1"/>
  <pageMargins left="0.23622047244094491" right="0.23622047244094491" top="0.59055118110236227" bottom="0.59055118110236227" header="0.51181102362204722" footer="0.51181102362204722"/>
  <pageSetup paperSize="8" scale="57" fitToWidth="2" orientation="landscape" r:id="rId1"/>
  <headerFooter alignWithMargins="0">
    <oddHeader>&amp;R（別紙様式２）</oddHeader>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83"/>
  <sheetViews>
    <sheetView view="pageBreakPreview" zoomScale="90" zoomScaleNormal="100" zoomScaleSheetLayoutView="90" workbookViewId="0">
      <selection activeCell="B70" sqref="B70"/>
    </sheetView>
  </sheetViews>
  <sheetFormatPr defaultRowHeight="13.5"/>
  <cols>
    <col min="1" max="1" width="5.25" style="145" customWidth="1"/>
    <col min="2" max="2" width="84" style="157" customWidth="1"/>
    <col min="3" max="16384" width="9" style="107"/>
  </cols>
  <sheetData>
    <row r="1" spans="1:2" ht="14.25">
      <c r="B1" s="146" t="s">
        <v>2570</v>
      </c>
    </row>
    <row r="2" spans="1:2">
      <c r="B2" s="147"/>
    </row>
    <row r="3" spans="1:2">
      <c r="A3" s="148" t="s">
        <v>2515</v>
      </c>
      <c r="B3" s="149" t="s">
        <v>2516</v>
      </c>
    </row>
    <row r="4" spans="1:2">
      <c r="A4" s="148"/>
      <c r="B4" s="149"/>
    </row>
    <row r="5" spans="1:2" ht="27">
      <c r="A5" s="148" t="s">
        <v>2517</v>
      </c>
      <c r="B5" s="149" t="s">
        <v>2518</v>
      </c>
    </row>
    <row r="6" spans="1:2" ht="7.5" customHeight="1">
      <c r="A6" s="148"/>
      <c r="B6" s="150"/>
    </row>
    <row r="7" spans="1:2" ht="27">
      <c r="A7" s="148"/>
      <c r="B7" s="149" t="s">
        <v>2519</v>
      </c>
    </row>
    <row r="8" spans="1:2">
      <c r="A8" s="148"/>
      <c r="B8" s="150"/>
    </row>
    <row r="9" spans="1:2" ht="27">
      <c r="A9" s="148" t="s">
        <v>2520</v>
      </c>
      <c r="B9" s="149" t="s">
        <v>2521</v>
      </c>
    </row>
    <row r="10" spans="1:2">
      <c r="A10" s="135"/>
      <c r="B10" s="110"/>
    </row>
    <row r="11" spans="1:2" ht="27">
      <c r="A11" s="148" t="s">
        <v>2522</v>
      </c>
      <c r="B11" s="110" t="s">
        <v>2569</v>
      </c>
    </row>
    <row r="12" spans="1:2">
      <c r="A12" s="148"/>
      <c r="B12" s="149"/>
    </row>
    <row r="13" spans="1:2" ht="40.5">
      <c r="A13" s="148" t="s">
        <v>2525</v>
      </c>
      <c r="B13" s="151" t="s">
        <v>2523</v>
      </c>
    </row>
    <row r="14" spans="1:2" ht="7.5" customHeight="1">
      <c r="A14" s="148"/>
      <c r="B14" s="150"/>
    </row>
    <row r="15" spans="1:2" ht="40.5">
      <c r="A15" s="148"/>
      <c r="B15" s="149" t="s">
        <v>2524</v>
      </c>
    </row>
    <row r="16" spans="1:2">
      <c r="A16" s="148"/>
      <c r="B16" s="149"/>
    </row>
    <row r="17" spans="1:2" ht="27">
      <c r="A17" s="148" t="s">
        <v>2527</v>
      </c>
      <c r="B17" s="152" t="s">
        <v>2526</v>
      </c>
    </row>
    <row r="18" spans="1:2">
      <c r="A18" s="148"/>
      <c r="B18" s="149"/>
    </row>
    <row r="19" spans="1:2" ht="40.5">
      <c r="A19" s="148" t="s">
        <v>2529</v>
      </c>
      <c r="B19" s="149" t="s">
        <v>2528</v>
      </c>
    </row>
    <row r="20" spans="1:2">
      <c r="A20" s="148"/>
      <c r="B20" s="149"/>
    </row>
    <row r="21" spans="1:2" ht="54">
      <c r="A21" s="148" t="s">
        <v>2531</v>
      </c>
      <c r="B21" s="149" t="s">
        <v>2530</v>
      </c>
    </row>
    <row r="22" spans="1:2">
      <c r="A22" s="148"/>
      <c r="B22" s="149"/>
    </row>
    <row r="23" spans="1:2" ht="54">
      <c r="A23" s="148" t="s">
        <v>2535</v>
      </c>
      <c r="B23" s="151" t="s">
        <v>2532</v>
      </c>
    </row>
    <row r="24" spans="1:2" ht="7.5" customHeight="1">
      <c r="A24" s="148"/>
      <c r="B24" s="150"/>
    </row>
    <row r="25" spans="1:2" ht="27">
      <c r="A25" s="148"/>
      <c r="B25" s="151" t="s">
        <v>2533</v>
      </c>
    </row>
    <row r="26" spans="1:2" ht="7.5" customHeight="1">
      <c r="A26" s="148"/>
      <c r="B26" s="150"/>
    </row>
    <row r="27" spans="1:2" ht="27">
      <c r="A27" s="148"/>
      <c r="B27" s="151" t="s">
        <v>2534</v>
      </c>
    </row>
    <row r="28" spans="1:2">
      <c r="A28" s="148"/>
      <c r="B28" s="149"/>
    </row>
    <row r="29" spans="1:2" ht="54">
      <c r="A29" s="148" t="s">
        <v>2536</v>
      </c>
      <c r="B29" s="110" t="s">
        <v>2582</v>
      </c>
    </row>
    <row r="30" spans="1:2">
      <c r="A30" s="148"/>
      <c r="B30" s="149"/>
    </row>
    <row r="31" spans="1:2" ht="40.5">
      <c r="A31" s="148" t="s">
        <v>2543</v>
      </c>
      <c r="B31" s="167" t="s">
        <v>2583</v>
      </c>
    </row>
    <row r="32" spans="1:2" ht="7.5" customHeight="1">
      <c r="A32" s="148"/>
      <c r="B32" s="150"/>
    </row>
    <row r="33" spans="1:2" ht="40.5">
      <c r="A33" s="148"/>
      <c r="B33" s="151" t="s">
        <v>2537</v>
      </c>
    </row>
    <row r="34" spans="1:2" ht="7.5" customHeight="1">
      <c r="A34" s="148"/>
      <c r="B34" s="149"/>
    </row>
    <row r="35" spans="1:2" ht="27">
      <c r="A35" s="148"/>
      <c r="B35" s="151" t="s">
        <v>2538</v>
      </c>
    </row>
    <row r="36" spans="1:2" ht="7.5" customHeight="1">
      <c r="A36" s="148"/>
      <c r="B36" s="149"/>
    </row>
    <row r="37" spans="1:2" ht="94.5">
      <c r="A37" s="148"/>
      <c r="B37" s="151" t="s">
        <v>2539</v>
      </c>
    </row>
    <row r="38" spans="1:2" ht="7.5" customHeight="1">
      <c r="A38" s="148"/>
      <c r="B38" s="149"/>
    </row>
    <row r="39" spans="1:2" ht="54">
      <c r="A39" s="148"/>
      <c r="B39" s="151" t="s">
        <v>2540</v>
      </c>
    </row>
    <row r="40" spans="1:2" ht="7.5" customHeight="1">
      <c r="A40" s="148"/>
      <c r="B40" s="149"/>
    </row>
    <row r="41" spans="1:2" ht="27">
      <c r="A41" s="148"/>
      <c r="B41" s="151" t="s">
        <v>2541</v>
      </c>
    </row>
    <row r="42" spans="1:2" ht="7.5" customHeight="1">
      <c r="A42" s="148"/>
      <c r="B42" s="149"/>
    </row>
    <row r="43" spans="1:2" ht="54">
      <c r="A43" s="148"/>
      <c r="B43" s="151" t="s">
        <v>2542</v>
      </c>
    </row>
    <row r="44" spans="1:2">
      <c r="A44" s="148"/>
      <c r="B44" s="149"/>
    </row>
    <row r="45" spans="1:2" ht="27">
      <c r="A45" s="148" t="s">
        <v>2545</v>
      </c>
      <c r="B45" s="149" t="s">
        <v>2544</v>
      </c>
    </row>
    <row r="46" spans="1:2">
      <c r="A46" s="148"/>
      <c r="B46" s="149"/>
    </row>
    <row r="47" spans="1:2" ht="40.5">
      <c r="A47" s="148" t="s">
        <v>2546</v>
      </c>
      <c r="B47" s="110" t="s">
        <v>2608</v>
      </c>
    </row>
    <row r="48" spans="1:2" ht="7.5" customHeight="1">
      <c r="A48" s="148"/>
      <c r="B48" s="149"/>
    </row>
    <row r="49" spans="1:2" ht="40.5">
      <c r="A49" s="135"/>
      <c r="B49" s="110" t="s">
        <v>2606</v>
      </c>
    </row>
    <row r="50" spans="1:2">
      <c r="A50" s="148"/>
      <c r="B50" s="150"/>
    </row>
    <row r="51" spans="1:2" ht="27">
      <c r="A51" s="148" t="s">
        <v>2548</v>
      </c>
      <c r="B51" s="149" t="s">
        <v>2547</v>
      </c>
    </row>
    <row r="52" spans="1:2">
      <c r="A52" s="148"/>
      <c r="B52" s="149"/>
    </row>
    <row r="53" spans="1:2" ht="40.5">
      <c r="A53" s="148" t="s">
        <v>2549</v>
      </c>
      <c r="B53" s="110" t="s">
        <v>2584</v>
      </c>
    </row>
    <row r="54" spans="1:2" ht="7.5" customHeight="1">
      <c r="A54" s="148"/>
      <c r="B54" s="149"/>
    </row>
    <row r="55" spans="1:2" ht="40.5">
      <c r="A55" s="135"/>
      <c r="B55" s="110" t="s">
        <v>2571</v>
      </c>
    </row>
    <row r="56" spans="1:2">
      <c r="A56" s="148"/>
      <c r="B56" s="150"/>
    </row>
    <row r="57" spans="1:2" ht="27">
      <c r="A57" s="148" t="s">
        <v>2551</v>
      </c>
      <c r="B57" s="149" t="s">
        <v>2550</v>
      </c>
    </row>
    <row r="58" spans="1:2">
      <c r="A58" s="148"/>
      <c r="B58" s="150"/>
    </row>
    <row r="59" spans="1:2">
      <c r="A59" s="148" t="s">
        <v>2553</v>
      </c>
      <c r="B59" s="150" t="s">
        <v>2552</v>
      </c>
    </row>
    <row r="61" spans="1:2" ht="45" customHeight="1">
      <c r="A61" s="148" t="s">
        <v>2555</v>
      </c>
      <c r="B61" s="149" t="s">
        <v>2554</v>
      </c>
    </row>
    <row r="63" spans="1:2" s="153" customFormat="1" ht="54">
      <c r="A63" s="148" t="s">
        <v>2556</v>
      </c>
      <c r="B63" s="149" t="s">
        <v>2573</v>
      </c>
    </row>
    <row r="65" spans="1:2" ht="27">
      <c r="A65" s="148" t="s">
        <v>2558</v>
      </c>
      <c r="B65" s="149" t="s">
        <v>2557</v>
      </c>
    </row>
    <row r="66" spans="1:2">
      <c r="A66" s="148"/>
      <c r="B66" s="149"/>
    </row>
    <row r="67" spans="1:2" ht="67.5">
      <c r="A67" s="148" t="s">
        <v>2560</v>
      </c>
      <c r="B67" s="151" t="s">
        <v>2559</v>
      </c>
    </row>
    <row r="68" spans="1:2">
      <c r="A68" s="148"/>
      <c r="B68" s="151"/>
    </row>
    <row r="69" spans="1:2" ht="81">
      <c r="A69" s="148" t="s">
        <v>2561</v>
      </c>
      <c r="B69" s="167" t="s">
        <v>2609</v>
      </c>
    </row>
    <row r="70" spans="1:2">
      <c r="A70" s="148"/>
      <c r="B70" s="149"/>
    </row>
    <row r="71" spans="1:2" ht="54">
      <c r="A71" s="148" t="s">
        <v>2566</v>
      </c>
      <c r="B71" s="154" t="s">
        <v>2562</v>
      </c>
    </row>
    <row r="72" spans="1:2" ht="7.5" customHeight="1">
      <c r="A72" s="148"/>
      <c r="B72" s="149"/>
    </row>
    <row r="73" spans="1:2" ht="162">
      <c r="A73" s="148"/>
      <c r="B73" s="154" t="s">
        <v>2563</v>
      </c>
    </row>
    <row r="74" spans="1:2" ht="7.5" customHeight="1">
      <c r="A74" s="148"/>
      <c r="B74" s="149"/>
    </row>
    <row r="75" spans="1:2" ht="40.5">
      <c r="A75" s="148"/>
      <c r="B75" s="154" t="s">
        <v>2564</v>
      </c>
    </row>
    <row r="76" spans="1:2" ht="7.5" customHeight="1">
      <c r="A76" s="148"/>
      <c r="B76" s="149"/>
    </row>
    <row r="77" spans="1:2" ht="27">
      <c r="A77" s="148"/>
      <c r="B77" s="154" t="s">
        <v>2565</v>
      </c>
    </row>
    <row r="78" spans="1:2" ht="13.5" customHeight="1">
      <c r="A78" s="148"/>
      <c r="B78" s="149"/>
    </row>
    <row r="79" spans="1:2" ht="81">
      <c r="A79" s="148" t="s">
        <v>2574</v>
      </c>
      <c r="B79" s="151" t="s">
        <v>2567</v>
      </c>
    </row>
    <row r="80" spans="1:2" ht="7.5" customHeight="1">
      <c r="A80" s="148"/>
      <c r="B80" s="149"/>
    </row>
    <row r="81" spans="1:2" ht="27">
      <c r="A81" s="148"/>
      <c r="B81" s="151" t="s">
        <v>2568</v>
      </c>
    </row>
    <row r="82" spans="1:2">
      <c r="A82" s="148"/>
      <c r="B82" s="155"/>
    </row>
    <row r="83" spans="1:2">
      <c r="A83" s="148"/>
      <c r="B83" s="156"/>
    </row>
  </sheetData>
  <phoneticPr fontId="1"/>
  <pageMargins left="0.59055118110236227" right="0.59055118110236227" top="0.74803149606299213" bottom="0.74803149606299213" header="0.31496062992125984" footer="0.39370078740157483"/>
  <pageSetup paperSize="9" fitToHeight="0" orientation="portrait" r:id="rId1"/>
  <headerFooter>
    <oddFooter>&amp;C&amp;"ＭＳ ゴシック,標準"&amp;10- &amp;P -</oddFooter>
  </headerFooter>
  <rowBreaks count="2" manualBreakCount="2">
    <brk id="36" max="1" man="1"/>
    <brk id="66" max="1" man="1"/>
  </rowBreaks>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Q46"/>
  <sheetViews>
    <sheetView view="pageBreakPreview" zoomScaleNormal="100" zoomScaleSheetLayoutView="100" workbookViewId="0">
      <selection activeCell="U43" sqref="U43"/>
    </sheetView>
  </sheetViews>
  <sheetFormatPr defaultRowHeight="13.5"/>
  <cols>
    <col min="1" max="1" width="3.125" style="14" customWidth="1"/>
    <col min="2" max="41" width="2.625" style="14" customWidth="1"/>
    <col min="42" max="42" width="9" style="14"/>
    <col min="43" max="43" width="9.5" style="14" bestFit="1" customWidth="1"/>
    <col min="44" max="16384" width="9" style="14"/>
  </cols>
  <sheetData>
    <row r="1" spans="1:43" ht="18.75">
      <c r="A1" s="284" t="s">
        <v>2596</v>
      </c>
      <c r="B1" s="284"/>
      <c r="C1" s="284"/>
      <c r="D1" s="284"/>
      <c r="E1" s="284"/>
      <c r="F1" s="284"/>
      <c r="G1" s="284"/>
      <c r="H1" s="284"/>
      <c r="I1" s="284"/>
      <c r="J1" s="284"/>
      <c r="K1" s="284"/>
      <c r="L1" s="284"/>
      <c r="M1" s="284"/>
      <c r="N1" s="284"/>
      <c r="O1" s="284"/>
      <c r="P1" s="284"/>
      <c r="Q1" s="284"/>
      <c r="R1" s="284"/>
      <c r="S1" s="284"/>
      <c r="T1" s="284"/>
      <c r="U1" s="284"/>
      <c r="V1" s="284"/>
      <c r="W1" s="284"/>
      <c r="X1" s="284"/>
      <c r="Y1" s="284"/>
      <c r="Z1" s="284"/>
      <c r="AA1" s="284"/>
      <c r="AB1" s="284"/>
      <c r="AC1" s="284"/>
      <c r="AD1" s="284"/>
      <c r="AE1" s="284"/>
      <c r="AF1" s="284"/>
      <c r="AG1" s="284"/>
      <c r="AH1" s="284"/>
      <c r="AI1" s="284"/>
      <c r="AJ1" s="284"/>
      <c r="AK1" s="284"/>
      <c r="AL1" s="284"/>
      <c r="AM1" s="284"/>
      <c r="AN1" s="284"/>
      <c r="AO1" s="284"/>
      <c r="AP1" s="15"/>
    </row>
    <row r="2" spans="1:43" ht="7.5" customHeight="1"/>
    <row r="3" spans="1:43" ht="20.100000000000001" customHeight="1">
      <c r="A3" s="200" t="s">
        <v>0</v>
      </c>
      <c r="B3" s="201"/>
      <c r="C3" s="201"/>
      <c r="D3" s="201"/>
      <c r="E3" s="201"/>
      <c r="F3" s="201"/>
      <c r="G3" s="202"/>
      <c r="H3" s="294" t="s">
        <v>1017</v>
      </c>
      <c r="I3" s="295"/>
      <c r="J3" s="295"/>
      <c r="K3" s="295"/>
      <c r="L3" s="295"/>
      <c r="M3" s="295"/>
      <c r="N3" s="295"/>
      <c r="O3" s="295"/>
      <c r="P3" s="295"/>
      <c r="Q3" s="295"/>
      <c r="R3" s="296"/>
      <c r="S3" s="297" t="s">
        <v>2186</v>
      </c>
      <c r="T3" s="297"/>
      <c r="U3" s="297"/>
      <c r="V3" s="297"/>
      <c r="W3" s="504" t="s">
        <v>2474</v>
      </c>
      <c r="X3" s="504"/>
      <c r="Y3" s="504"/>
      <c r="Z3" s="504"/>
      <c r="AA3" s="504"/>
      <c r="AB3" s="504"/>
      <c r="AC3" s="504"/>
      <c r="AD3" s="504"/>
      <c r="AE3" s="504"/>
      <c r="AF3" s="504"/>
      <c r="AG3" s="16"/>
      <c r="AH3" s="16"/>
      <c r="AI3" s="16"/>
      <c r="AJ3" s="16"/>
      <c r="AK3" s="16"/>
      <c r="AL3" s="16"/>
      <c r="AM3" s="16"/>
      <c r="AN3" s="16"/>
      <c r="AO3" s="16"/>
    </row>
    <row r="4" spans="1:43" ht="8.1" customHeight="1">
      <c r="A4" s="16"/>
      <c r="B4" s="16"/>
      <c r="C4" s="16"/>
      <c r="D4" s="16"/>
      <c r="E4" s="16"/>
      <c r="F4" s="16"/>
      <c r="G4" s="16"/>
      <c r="H4" s="16"/>
      <c r="I4" s="16"/>
      <c r="J4" s="16"/>
      <c r="K4" s="16"/>
      <c r="L4" s="16"/>
      <c r="M4" s="16"/>
      <c r="N4" s="16"/>
      <c r="O4" s="16"/>
      <c r="P4" s="16"/>
      <c r="Q4" s="16"/>
      <c r="R4" s="16"/>
      <c r="S4" s="16"/>
      <c r="T4" s="16"/>
      <c r="U4" s="16"/>
      <c r="V4" s="16"/>
      <c r="W4" s="16"/>
      <c r="X4" s="16"/>
      <c r="Y4" s="16"/>
      <c r="Z4" s="16"/>
      <c r="AA4" s="16"/>
      <c r="AB4" s="16"/>
      <c r="AC4" s="16"/>
      <c r="AD4" s="16"/>
      <c r="AE4" s="16"/>
      <c r="AF4" s="16"/>
      <c r="AG4" s="16"/>
      <c r="AH4" s="16"/>
      <c r="AI4" s="16"/>
      <c r="AJ4" s="16"/>
      <c r="AK4" s="16"/>
      <c r="AL4" s="16"/>
      <c r="AM4" s="16"/>
      <c r="AN4" s="16"/>
      <c r="AO4" s="16"/>
    </row>
    <row r="5" spans="1:43" ht="22.5" customHeight="1">
      <c r="A5" s="200" t="s">
        <v>1</v>
      </c>
      <c r="B5" s="201"/>
      <c r="C5" s="201"/>
      <c r="D5" s="201"/>
      <c r="E5" s="201"/>
      <c r="F5" s="201"/>
      <c r="G5" s="202"/>
      <c r="H5" s="505" t="s">
        <v>59</v>
      </c>
      <c r="I5" s="505"/>
      <c r="J5" s="505"/>
      <c r="K5" s="505"/>
      <c r="L5" s="505"/>
      <c r="M5" s="505"/>
      <c r="N5" s="505"/>
      <c r="O5" s="505"/>
      <c r="P5" s="505"/>
      <c r="Q5" s="218" t="s">
        <v>2</v>
      </c>
      <c r="R5" s="300"/>
      <c r="S5" s="300"/>
      <c r="T5" s="300"/>
      <c r="U5" s="300"/>
      <c r="V5" s="300"/>
      <c r="W5" s="300"/>
      <c r="X5" s="300"/>
      <c r="Y5" s="300"/>
      <c r="Z5" s="301"/>
      <c r="AA5" s="218" t="s">
        <v>4</v>
      </c>
      <c r="AB5" s="179"/>
      <c r="AC5" s="178"/>
      <c r="AD5" s="179"/>
      <c r="AE5" s="179"/>
      <c r="AF5" s="219" t="s">
        <v>5</v>
      </c>
      <c r="AG5" s="219"/>
      <c r="AH5" s="179"/>
      <c r="AI5" s="178"/>
      <c r="AJ5" s="179"/>
      <c r="AK5" s="179"/>
      <c r="AL5" s="302" t="s">
        <v>6</v>
      </c>
      <c r="AM5" s="302"/>
      <c r="AN5" s="302"/>
      <c r="AO5" s="139"/>
    </row>
    <row r="6" spans="1:43" ht="22.5" customHeight="1">
      <c r="A6" s="200" t="s">
        <v>3</v>
      </c>
      <c r="B6" s="201"/>
      <c r="C6" s="201"/>
      <c r="D6" s="201"/>
      <c r="E6" s="201"/>
      <c r="F6" s="201"/>
      <c r="G6" s="202"/>
      <c r="H6" s="241" t="s">
        <v>2190</v>
      </c>
      <c r="I6" s="242"/>
      <c r="J6" s="242"/>
      <c r="K6" s="242"/>
      <c r="L6" s="242"/>
      <c r="M6" s="242"/>
      <c r="N6" s="242"/>
      <c r="O6" s="242"/>
      <c r="P6" s="242"/>
      <c r="Q6" s="242"/>
      <c r="R6" s="242"/>
      <c r="S6" s="242"/>
      <c r="T6" s="242"/>
      <c r="U6" s="242"/>
      <c r="V6" s="242"/>
      <c r="W6" s="242"/>
      <c r="X6" s="242"/>
      <c r="Y6" s="242"/>
      <c r="Z6" s="242"/>
      <c r="AA6" s="242"/>
      <c r="AB6" s="242"/>
      <c r="AC6" s="242"/>
      <c r="AD6" s="242"/>
      <c r="AE6" s="242"/>
      <c r="AF6" s="243"/>
      <c r="AG6" s="243"/>
      <c r="AH6" s="243"/>
      <c r="AI6" s="243"/>
      <c r="AJ6" s="243"/>
      <c r="AK6" s="243"/>
      <c r="AL6" s="243"/>
      <c r="AM6" s="243"/>
      <c r="AN6" s="243"/>
      <c r="AO6" s="244"/>
    </row>
    <row r="7" spans="1:43" s="16" customFormat="1" ht="22.5" customHeight="1">
      <c r="A7" s="200" t="s">
        <v>7</v>
      </c>
      <c r="B7" s="201"/>
      <c r="C7" s="201"/>
      <c r="D7" s="201"/>
      <c r="E7" s="201"/>
      <c r="F7" s="201"/>
      <c r="G7" s="202"/>
      <c r="H7" s="494">
        <v>1987</v>
      </c>
      <c r="I7" s="495"/>
      <c r="J7" s="495"/>
      <c r="K7" s="495"/>
      <c r="L7" s="495"/>
      <c r="M7" s="495"/>
      <c r="N7" s="17" t="s">
        <v>8</v>
      </c>
      <c r="O7" s="443">
        <v>5</v>
      </c>
      <c r="P7" s="443"/>
      <c r="Q7" s="443"/>
      <c r="R7" s="17" t="s">
        <v>9</v>
      </c>
      <c r="S7" s="443">
        <v>1</v>
      </c>
      <c r="T7" s="443"/>
      <c r="U7" s="443"/>
      <c r="V7" s="17" t="s">
        <v>10</v>
      </c>
      <c r="W7" s="17" t="s">
        <v>12</v>
      </c>
      <c r="X7" s="239">
        <f>IFERROR(IF($AQ$7="","",DATEDIF($AQ$7,$AP$7,"Y")),"")</f>
        <v>34</v>
      </c>
      <c r="Y7" s="239"/>
      <c r="Z7" s="239"/>
      <c r="AA7" s="185" t="s">
        <v>13</v>
      </c>
      <c r="AB7" s="185"/>
      <c r="AC7" s="186" t="s">
        <v>14</v>
      </c>
      <c r="AD7" s="186"/>
      <c r="AE7" s="186"/>
      <c r="AF7" s="445" t="s">
        <v>2191</v>
      </c>
      <c r="AG7" s="443"/>
      <c r="AH7" s="443"/>
      <c r="AI7" s="443"/>
      <c r="AJ7" s="443"/>
      <c r="AK7" s="443"/>
      <c r="AL7" s="443"/>
      <c r="AM7" s="443"/>
      <c r="AN7" s="443"/>
      <c r="AO7" s="444"/>
      <c r="AP7" s="80">
        <v>44652</v>
      </c>
      <c r="AQ7" s="79" t="str">
        <f>IF($S$7="","",H7&amp;"/"&amp;O7&amp;"/"&amp;S7)</f>
        <v>1987/5/1</v>
      </c>
    </row>
    <row r="8" spans="1:43" ht="22.5" customHeight="1">
      <c r="A8" s="200" t="s">
        <v>15</v>
      </c>
      <c r="B8" s="201"/>
      <c r="C8" s="201"/>
      <c r="D8" s="201"/>
      <c r="E8" s="201"/>
      <c r="F8" s="201"/>
      <c r="G8" s="202"/>
      <c r="H8" s="309" t="s">
        <v>71</v>
      </c>
      <c r="I8" s="310"/>
      <c r="J8" s="310"/>
      <c r="K8" s="310"/>
      <c r="L8" s="310"/>
      <c r="M8" s="310"/>
      <c r="N8" s="310"/>
      <c r="O8" s="310"/>
      <c r="P8" s="310"/>
      <c r="Q8" s="310"/>
      <c r="R8" s="310"/>
      <c r="S8" s="310"/>
      <c r="T8" s="310"/>
      <c r="U8" s="310"/>
      <c r="V8" s="311"/>
      <c r="W8" s="493" t="s">
        <v>2607</v>
      </c>
      <c r="X8" s="493"/>
      <c r="Y8" s="493"/>
      <c r="Z8" s="493"/>
      <c r="AA8" s="493"/>
      <c r="AB8" s="496" t="str">
        <f>IFERROR(VLOOKUP(AJ8,'データ（学校番号・国番号等）'!E2:G206,3,FALSE),"自動表示")</f>
        <v>○</v>
      </c>
      <c r="AC8" s="497"/>
      <c r="AD8" s="497"/>
      <c r="AE8" s="497"/>
      <c r="AF8" s="498"/>
      <c r="AG8" s="499" t="s">
        <v>1053</v>
      </c>
      <c r="AH8" s="500"/>
      <c r="AI8" s="500"/>
      <c r="AJ8" s="501" t="s">
        <v>2475</v>
      </c>
      <c r="AK8" s="502"/>
      <c r="AL8" s="502"/>
      <c r="AM8" s="502"/>
      <c r="AN8" s="502"/>
      <c r="AO8" s="503"/>
    </row>
    <row r="9" spans="1:43" ht="22.5" customHeight="1">
      <c r="A9" s="200" t="s">
        <v>16</v>
      </c>
      <c r="B9" s="201"/>
      <c r="C9" s="201"/>
      <c r="D9" s="201"/>
      <c r="E9" s="201"/>
      <c r="F9" s="201"/>
      <c r="G9" s="202"/>
      <c r="H9" s="231" t="s">
        <v>1313</v>
      </c>
      <c r="I9" s="232"/>
      <c r="J9" s="232"/>
      <c r="K9" s="232"/>
      <c r="L9" s="488" t="s">
        <v>2198</v>
      </c>
      <c r="M9" s="489"/>
      <c r="N9" s="489"/>
      <c r="O9" s="489"/>
      <c r="P9" s="489"/>
      <c r="Q9" s="489"/>
      <c r="R9" s="489"/>
      <c r="S9" s="489"/>
      <c r="T9" s="489"/>
      <c r="U9" s="489"/>
      <c r="V9" s="489"/>
      <c r="W9" s="235" t="s">
        <v>1276</v>
      </c>
      <c r="X9" s="236"/>
      <c r="Y9" s="236"/>
      <c r="Z9" s="237" t="s">
        <v>71</v>
      </c>
      <c r="AA9" s="237"/>
      <c r="AB9" s="237"/>
      <c r="AC9" s="237"/>
      <c r="AD9" s="237"/>
      <c r="AE9" s="237"/>
      <c r="AF9" s="237"/>
      <c r="AG9" s="235" t="s">
        <v>1053</v>
      </c>
      <c r="AH9" s="236"/>
      <c r="AI9" s="236"/>
      <c r="AJ9" s="490" t="s">
        <v>2476</v>
      </c>
      <c r="AK9" s="491"/>
      <c r="AL9" s="491"/>
      <c r="AM9" s="491"/>
      <c r="AN9" s="491"/>
      <c r="AO9" s="492"/>
    </row>
    <row r="10" spans="1:43" ht="22.5" customHeight="1">
      <c r="A10" s="200" t="s">
        <v>2187</v>
      </c>
      <c r="B10" s="201"/>
      <c r="C10" s="201"/>
      <c r="D10" s="201"/>
      <c r="E10" s="201"/>
      <c r="F10" s="201"/>
      <c r="G10" s="202"/>
      <c r="H10" s="231" t="s">
        <v>1313</v>
      </c>
      <c r="I10" s="232"/>
      <c r="J10" s="232"/>
      <c r="K10" s="232"/>
      <c r="L10" s="488" t="s">
        <v>2198</v>
      </c>
      <c r="M10" s="489"/>
      <c r="N10" s="489"/>
      <c r="O10" s="489"/>
      <c r="P10" s="489"/>
      <c r="Q10" s="489"/>
      <c r="R10" s="489"/>
      <c r="S10" s="489"/>
      <c r="T10" s="489"/>
      <c r="U10" s="489"/>
      <c r="V10" s="489"/>
      <c r="W10" s="235" t="s">
        <v>1276</v>
      </c>
      <c r="X10" s="236"/>
      <c r="Y10" s="236"/>
      <c r="Z10" s="237" t="s">
        <v>71</v>
      </c>
      <c r="AA10" s="237"/>
      <c r="AB10" s="237"/>
      <c r="AC10" s="237"/>
      <c r="AD10" s="237"/>
      <c r="AE10" s="237"/>
      <c r="AF10" s="237"/>
      <c r="AG10" s="235" t="s">
        <v>1053</v>
      </c>
      <c r="AH10" s="236"/>
      <c r="AI10" s="236"/>
      <c r="AJ10" s="490" t="s">
        <v>2476</v>
      </c>
      <c r="AK10" s="491"/>
      <c r="AL10" s="491"/>
      <c r="AM10" s="491"/>
      <c r="AN10" s="491"/>
      <c r="AO10" s="492"/>
    </row>
    <row r="11" spans="1:43" ht="22.5" customHeight="1">
      <c r="A11" s="200" t="s">
        <v>17</v>
      </c>
      <c r="B11" s="201"/>
      <c r="C11" s="201"/>
      <c r="D11" s="201"/>
      <c r="E11" s="201"/>
      <c r="F11" s="201"/>
      <c r="G11" s="202"/>
      <c r="H11" s="306" t="s">
        <v>2192</v>
      </c>
      <c r="I11" s="307"/>
      <c r="J11" s="307"/>
      <c r="K11" s="307"/>
      <c r="L11" s="307"/>
      <c r="M11" s="307"/>
      <c r="N11" s="307"/>
      <c r="O11" s="307"/>
      <c r="P11" s="307"/>
      <c r="Q11" s="307"/>
      <c r="R11" s="307"/>
      <c r="S11" s="307"/>
      <c r="T11" s="308"/>
      <c r="U11" s="238" t="s">
        <v>1008</v>
      </c>
      <c r="V11" s="238"/>
      <c r="W11" s="238"/>
      <c r="X11" s="238"/>
      <c r="Y11" s="238"/>
      <c r="Z11" s="358" t="s">
        <v>1009</v>
      </c>
      <c r="AA11" s="174"/>
      <c r="AB11" s="174"/>
      <c r="AC11" s="174"/>
      <c r="AD11" s="174"/>
      <c r="AE11" s="174"/>
      <c r="AF11" s="174"/>
      <c r="AG11" s="174"/>
      <c r="AH11" s="174"/>
      <c r="AI11" s="174"/>
      <c r="AJ11" s="174"/>
      <c r="AK11" s="174"/>
      <c r="AL11" s="174"/>
      <c r="AM11" s="174"/>
      <c r="AN11" s="174"/>
      <c r="AO11" s="175"/>
    </row>
    <row r="12" spans="1:43" ht="20.100000000000001" customHeight="1">
      <c r="A12" s="203" t="s">
        <v>18</v>
      </c>
      <c r="B12" s="204"/>
      <c r="C12" s="204"/>
      <c r="D12" s="204"/>
      <c r="E12" s="204"/>
      <c r="F12" s="204"/>
      <c r="G12" s="205"/>
      <c r="H12" s="189" t="s">
        <v>19</v>
      </c>
      <c r="I12" s="190"/>
      <c r="J12" s="190"/>
      <c r="K12" s="190"/>
      <c r="L12" s="190"/>
      <c r="M12" s="443" t="s">
        <v>102</v>
      </c>
      <c r="N12" s="443"/>
      <c r="O12" s="443"/>
      <c r="P12" s="443"/>
      <c r="Q12" s="443"/>
      <c r="R12" s="443"/>
      <c r="S12" s="443"/>
      <c r="T12" s="443"/>
      <c r="U12" s="443"/>
      <c r="V12" s="443"/>
      <c r="W12" s="443"/>
      <c r="X12" s="103" t="s">
        <v>20</v>
      </c>
      <c r="Y12" s="209" t="s">
        <v>21</v>
      </c>
      <c r="Z12" s="209"/>
      <c r="AA12" s="209"/>
      <c r="AB12" s="209"/>
      <c r="AC12" s="209"/>
      <c r="AD12" s="487" t="s">
        <v>1010</v>
      </c>
      <c r="AE12" s="487"/>
      <c r="AF12" s="487"/>
      <c r="AG12" s="487"/>
      <c r="AH12" s="487"/>
      <c r="AI12" s="487"/>
      <c r="AJ12" s="487"/>
      <c r="AK12" s="487"/>
      <c r="AL12" s="487"/>
      <c r="AM12" s="487"/>
      <c r="AN12" s="487"/>
      <c r="AO12" s="18" t="s">
        <v>20</v>
      </c>
    </row>
    <row r="13" spans="1:43" ht="48" customHeight="1">
      <c r="A13" s="206"/>
      <c r="B13" s="207"/>
      <c r="C13" s="207"/>
      <c r="D13" s="207"/>
      <c r="E13" s="207"/>
      <c r="F13" s="207"/>
      <c r="G13" s="208"/>
      <c r="H13" s="189" t="s">
        <v>22</v>
      </c>
      <c r="I13" s="190"/>
      <c r="J13" s="174" t="s">
        <v>1011</v>
      </c>
      <c r="K13" s="174"/>
      <c r="L13" s="174"/>
      <c r="M13" s="174"/>
      <c r="N13" s="174"/>
      <c r="O13" s="174"/>
      <c r="P13" s="174"/>
      <c r="Q13" s="174"/>
      <c r="R13" s="174"/>
      <c r="S13" s="174"/>
      <c r="T13" s="174"/>
      <c r="U13" s="174"/>
      <c r="V13" s="174"/>
      <c r="W13" s="174"/>
      <c r="X13" s="174"/>
      <c r="Y13" s="174"/>
      <c r="Z13" s="174"/>
      <c r="AA13" s="174"/>
      <c r="AB13" s="174"/>
      <c r="AC13" s="174"/>
      <c r="AD13" s="174"/>
      <c r="AE13" s="174"/>
      <c r="AF13" s="174"/>
      <c r="AG13" s="174"/>
      <c r="AH13" s="174"/>
      <c r="AI13" s="174"/>
      <c r="AJ13" s="174"/>
      <c r="AK13" s="194" t="s">
        <v>1018</v>
      </c>
      <c r="AL13" s="194"/>
      <c r="AM13" s="194"/>
      <c r="AN13" s="194"/>
      <c r="AO13" s="195"/>
    </row>
    <row r="14" spans="1:43" ht="15.95" customHeight="1">
      <c r="A14" s="203" t="s">
        <v>23</v>
      </c>
      <c r="B14" s="220"/>
      <c r="C14" s="220"/>
      <c r="D14" s="220"/>
      <c r="E14" s="220"/>
      <c r="F14" s="220"/>
      <c r="G14" s="221"/>
      <c r="H14" s="186" t="s">
        <v>24</v>
      </c>
      <c r="I14" s="186"/>
      <c r="J14" s="186"/>
      <c r="K14" s="186"/>
      <c r="L14" s="186" t="s">
        <v>25</v>
      </c>
      <c r="M14" s="186"/>
      <c r="N14" s="186"/>
      <c r="O14" s="225" t="s">
        <v>1012</v>
      </c>
      <c r="P14" s="226"/>
      <c r="Q14" s="226"/>
      <c r="R14" s="226"/>
      <c r="S14" s="226"/>
      <c r="T14" s="226"/>
      <c r="U14" s="226"/>
      <c r="V14" s="226"/>
      <c r="W14" s="226"/>
      <c r="X14" s="226"/>
      <c r="Y14" s="226"/>
      <c r="Z14" s="226"/>
      <c r="AA14" s="226"/>
      <c r="AB14" s="226"/>
      <c r="AC14" s="226"/>
      <c r="AD14" s="226"/>
      <c r="AE14" s="226"/>
      <c r="AF14" s="226"/>
      <c r="AG14" s="226"/>
      <c r="AH14" s="226"/>
      <c r="AI14" s="226"/>
      <c r="AJ14" s="226"/>
      <c r="AK14" s="226"/>
      <c r="AL14" s="226"/>
      <c r="AM14" s="226"/>
      <c r="AN14" s="226"/>
      <c r="AO14" s="227"/>
    </row>
    <row r="15" spans="1:43" ht="39.950000000000003" customHeight="1">
      <c r="A15" s="222"/>
      <c r="B15" s="223"/>
      <c r="C15" s="223"/>
      <c r="D15" s="223"/>
      <c r="E15" s="223"/>
      <c r="F15" s="223"/>
      <c r="G15" s="224"/>
      <c r="H15" s="484" t="s">
        <v>84</v>
      </c>
      <c r="I15" s="485"/>
      <c r="J15" s="485"/>
      <c r="K15" s="486"/>
      <c r="L15" s="186"/>
      <c r="M15" s="186"/>
      <c r="N15" s="186"/>
      <c r="O15" s="228"/>
      <c r="P15" s="229"/>
      <c r="Q15" s="229"/>
      <c r="R15" s="229"/>
      <c r="S15" s="229"/>
      <c r="T15" s="229"/>
      <c r="U15" s="229"/>
      <c r="V15" s="229"/>
      <c r="W15" s="229"/>
      <c r="X15" s="229"/>
      <c r="Y15" s="229"/>
      <c r="Z15" s="229"/>
      <c r="AA15" s="229"/>
      <c r="AB15" s="229"/>
      <c r="AC15" s="229"/>
      <c r="AD15" s="229"/>
      <c r="AE15" s="229"/>
      <c r="AF15" s="229"/>
      <c r="AG15" s="229"/>
      <c r="AH15" s="229"/>
      <c r="AI15" s="229"/>
      <c r="AJ15" s="229"/>
      <c r="AK15" s="229"/>
      <c r="AL15" s="229"/>
      <c r="AM15" s="229"/>
      <c r="AN15" s="229"/>
      <c r="AO15" s="230"/>
    </row>
    <row r="16" spans="1:43" ht="20.100000000000001" customHeight="1">
      <c r="A16" s="186" t="s">
        <v>2458</v>
      </c>
      <c r="B16" s="186"/>
      <c r="C16" s="186"/>
      <c r="D16" s="186"/>
      <c r="E16" s="186"/>
      <c r="F16" s="186"/>
      <c r="G16" s="186"/>
      <c r="H16" s="298" t="s">
        <v>0</v>
      </c>
      <c r="I16" s="299"/>
      <c r="J16" s="299"/>
      <c r="K16" s="299"/>
      <c r="L16" s="299"/>
      <c r="M16" s="299"/>
      <c r="N16" s="174" t="s">
        <v>1013</v>
      </c>
      <c r="O16" s="174"/>
      <c r="P16" s="174"/>
      <c r="Q16" s="174"/>
      <c r="R16" s="174"/>
      <c r="S16" s="174"/>
      <c r="T16" s="174"/>
      <c r="U16" s="174"/>
      <c r="V16" s="174"/>
      <c r="W16" s="174"/>
      <c r="X16" s="174"/>
      <c r="Y16" s="174"/>
      <c r="Z16" s="174"/>
      <c r="AA16" s="174"/>
      <c r="AB16" s="174"/>
      <c r="AC16" s="174"/>
      <c r="AD16" s="174"/>
      <c r="AE16" s="174"/>
      <c r="AF16" s="174"/>
      <c r="AG16" s="174"/>
      <c r="AH16" s="174"/>
      <c r="AI16" s="174"/>
      <c r="AJ16" s="174"/>
      <c r="AK16" s="174"/>
      <c r="AL16" s="174"/>
      <c r="AM16" s="174"/>
      <c r="AN16" s="174"/>
      <c r="AO16" s="175"/>
    </row>
    <row r="17" spans="1:42" ht="20.100000000000001" customHeight="1">
      <c r="A17" s="186"/>
      <c r="B17" s="186"/>
      <c r="C17" s="186"/>
      <c r="D17" s="186"/>
      <c r="E17" s="186"/>
      <c r="F17" s="186"/>
      <c r="G17" s="186"/>
      <c r="H17" s="340" t="s">
        <v>26</v>
      </c>
      <c r="I17" s="341"/>
      <c r="J17" s="341"/>
      <c r="K17" s="341"/>
      <c r="L17" s="341"/>
      <c r="M17" s="341"/>
      <c r="N17" s="174" t="s">
        <v>2193</v>
      </c>
      <c r="O17" s="174"/>
      <c r="P17" s="174"/>
      <c r="Q17" s="174"/>
      <c r="R17" s="174"/>
      <c r="S17" s="174"/>
      <c r="T17" s="174"/>
      <c r="U17" s="174"/>
      <c r="V17" s="174"/>
      <c r="W17" s="174"/>
      <c r="X17" s="174"/>
      <c r="Y17" s="174"/>
      <c r="Z17" s="174"/>
      <c r="AA17" s="174"/>
      <c r="AB17" s="174"/>
      <c r="AC17" s="174"/>
      <c r="AD17" s="174"/>
      <c r="AE17" s="341" t="s">
        <v>27</v>
      </c>
      <c r="AF17" s="341"/>
      <c r="AG17" s="19" t="s">
        <v>11</v>
      </c>
      <c r="AH17" s="450" t="s">
        <v>84</v>
      </c>
      <c r="AI17" s="450"/>
      <c r="AJ17" s="450"/>
      <c r="AK17" s="450"/>
      <c r="AL17" s="450"/>
      <c r="AM17" s="450"/>
      <c r="AN17" s="450"/>
      <c r="AO17" s="20" t="s">
        <v>28</v>
      </c>
    </row>
    <row r="18" spans="1:42" ht="20.100000000000001" customHeight="1">
      <c r="A18" s="186"/>
      <c r="B18" s="186"/>
      <c r="C18" s="186"/>
      <c r="D18" s="186"/>
      <c r="E18" s="186"/>
      <c r="F18" s="186"/>
      <c r="G18" s="186"/>
      <c r="H18" s="480">
        <v>2016</v>
      </c>
      <c r="I18" s="481"/>
      <c r="J18" s="482"/>
      <c r="K18" s="482"/>
      <c r="L18" s="21" t="s">
        <v>29</v>
      </c>
      <c r="M18" s="441">
        <v>3</v>
      </c>
      <c r="N18" s="441"/>
      <c r="O18" s="22" t="s">
        <v>9</v>
      </c>
      <c r="P18" s="441" t="s">
        <v>85</v>
      </c>
      <c r="Q18" s="441"/>
      <c r="R18" s="441"/>
      <c r="S18" s="441"/>
      <c r="T18" s="441"/>
      <c r="U18" s="441"/>
      <c r="V18" s="23" t="s">
        <v>30</v>
      </c>
      <c r="W18" s="286" t="s">
        <v>2194</v>
      </c>
      <c r="X18" s="286"/>
      <c r="Y18" s="286"/>
      <c r="Z18" s="286"/>
      <c r="AA18" s="286"/>
      <c r="AB18" s="286"/>
      <c r="AC18" s="286"/>
      <c r="AD18" s="286"/>
      <c r="AE18" s="1" t="s">
        <v>31</v>
      </c>
      <c r="AF18" s="289" t="s">
        <v>32</v>
      </c>
      <c r="AG18" s="289"/>
      <c r="AH18" s="289"/>
      <c r="AI18" s="289"/>
      <c r="AJ18" s="289"/>
      <c r="AK18" s="288">
        <v>21</v>
      </c>
      <c r="AL18" s="288"/>
      <c r="AM18" s="288"/>
      <c r="AN18" s="288"/>
      <c r="AO18" s="24" t="s">
        <v>29</v>
      </c>
    </row>
    <row r="19" spans="1:42" ht="22.5" customHeight="1">
      <c r="A19" s="290" t="s">
        <v>36</v>
      </c>
      <c r="B19" s="290"/>
      <c r="C19" s="290"/>
      <c r="D19" s="290"/>
      <c r="E19" s="290"/>
      <c r="F19" s="290"/>
      <c r="G19" s="290"/>
      <c r="H19" s="291">
        <v>2.8</v>
      </c>
      <c r="I19" s="292"/>
      <c r="J19" s="292"/>
      <c r="K19" s="292"/>
      <c r="L19" s="292"/>
      <c r="M19" s="292"/>
      <c r="N19" s="292"/>
      <c r="O19" s="292"/>
      <c r="P19" s="292"/>
      <c r="Q19" s="293"/>
      <c r="R19" s="81"/>
      <c r="S19" s="82"/>
      <c r="T19" s="82"/>
      <c r="U19" s="82"/>
      <c r="V19" s="82"/>
      <c r="W19" s="82"/>
      <c r="X19" s="82"/>
      <c r="Y19" s="82"/>
      <c r="Z19" s="82"/>
      <c r="AA19" s="82"/>
      <c r="AB19" s="82"/>
      <c r="AC19" s="82"/>
      <c r="AD19" s="82"/>
      <c r="AE19" s="82"/>
      <c r="AF19" s="82"/>
      <c r="AG19" s="82"/>
      <c r="AH19" s="82"/>
      <c r="AI19" s="82"/>
      <c r="AJ19" s="82"/>
      <c r="AK19" s="82"/>
      <c r="AL19" s="82"/>
      <c r="AM19" s="82"/>
      <c r="AN19" s="82"/>
      <c r="AO19" s="83"/>
    </row>
    <row r="20" spans="1:42" ht="22.5" customHeight="1">
      <c r="A20" s="290" t="s">
        <v>1278</v>
      </c>
      <c r="B20" s="290"/>
      <c r="C20" s="290"/>
      <c r="D20" s="290"/>
      <c r="E20" s="290"/>
      <c r="F20" s="290"/>
      <c r="G20" s="290"/>
      <c r="H20" s="476" t="s">
        <v>1280</v>
      </c>
      <c r="I20" s="477"/>
      <c r="J20" s="477"/>
      <c r="K20" s="477"/>
      <c r="L20" s="477"/>
      <c r="M20" s="477"/>
      <c r="N20" s="477"/>
      <c r="O20" s="477"/>
      <c r="P20" s="470" t="s">
        <v>1282</v>
      </c>
      <c r="Q20" s="470"/>
      <c r="R20" s="470"/>
      <c r="S20" s="478" t="s">
        <v>1287</v>
      </c>
      <c r="T20" s="478"/>
      <c r="U20" s="479" t="s">
        <v>1281</v>
      </c>
      <c r="V20" s="479"/>
      <c r="W20" s="479"/>
      <c r="X20" s="464">
        <v>160</v>
      </c>
      <c r="Y20" s="465"/>
      <c r="Z20" s="473" t="s">
        <v>1329</v>
      </c>
      <c r="AA20" s="483"/>
      <c r="AB20" s="483"/>
      <c r="AC20" s="483"/>
      <c r="AD20" s="464" t="s">
        <v>2199</v>
      </c>
      <c r="AE20" s="464"/>
      <c r="AF20" s="464"/>
      <c r="AG20" s="464"/>
      <c r="AH20" s="464"/>
      <c r="AI20" s="464"/>
      <c r="AJ20" s="475" t="s">
        <v>1330</v>
      </c>
      <c r="AK20" s="475"/>
      <c r="AL20" s="475"/>
      <c r="AM20" s="464" t="s">
        <v>2199</v>
      </c>
      <c r="AN20" s="464"/>
      <c r="AO20" s="465"/>
    </row>
    <row r="21" spans="1:42" ht="22.5" customHeight="1">
      <c r="A21" s="218" t="s">
        <v>1279</v>
      </c>
      <c r="B21" s="219"/>
      <c r="C21" s="219"/>
      <c r="D21" s="219"/>
      <c r="E21" s="219"/>
      <c r="F21" s="219"/>
      <c r="G21" s="365"/>
      <c r="H21" s="466" t="s">
        <v>1283</v>
      </c>
      <c r="I21" s="467"/>
      <c r="J21" s="467"/>
      <c r="K21" s="467" t="s">
        <v>2589</v>
      </c>
      <c r="L21" s="467"/>
      <c r="M21" s="249">
        <v>100</v>
      </c>
      <c r="N21" s="249"/>
      <c r="O21" s="467" t="s">
        <v>2590</v>
      </c>
      <c r="P21" s="467"/>
      <c r="Q21" s="467"/>
      <c r="R21" s="467"/>
      <c r="S21" s="468" t="s">
        <v>2592</v>
      </c>
      <c r="T21" s="468"/>
      <c r="U21" s="469"/>
      <c r="V21" s="470" t="s">
        <v>1284</v>
      </c>
      <c r="W21" s="470"/>
      <c r="X21" s="471">
        <v>7.5</v>
      </c>
      <c r="Y21" s="472"/>
      <c r="Z21" s="473" t="s">
        <v>1329</v>
      </c>
      <c r="AA21" s="474"/>
      <c r="AB21" s="474"/>
      <c r="AC21" s="474"/>
      <c r="AD21" s="464" t="s">
        <v>2199</v>
      </c>
      <c r="AE21" s="464"/>
      <c r="AF21" s="464"/>
      <c r="AG21" s="464"/>
      <c r="AH21" s="464"/>
      <c r="AI21" s="464"/>
      <c r="AJ21" s="475" t="s">
        <v>1330</v>
      </c>
      <c r="AK21" s="475"/>
      <c r="AL21" s="475"/>
      <c r="AM21" s="464" t="s">
        <v>2199</v>
      </c>
      <c r="AN21" s="464"/>
      <c r="AO21" s="465"/>
    </row>
    <row r="22" spans="1:42" s="16" customFormat="1" ht="22.5" customHeight="1">
      <c r="A22" s="267" t="s">
        <v>34</v>
      </c>
      <c r="B22" s="268"/>
      <c r="C22" s="268"/>
      <c r="D22" s="268"/>
      <c r="E22" s="268"/>
      <c r="F22" s="268"/>
      <c r="G22" s="269"/>
      <c r="H22" s="265">
        <v>2022</v>
      </c>
      <c r="I22" s="266"/>
      <c r="J22" s="266"/>
      <c r="K22" s="102" t="s">
        <v>29</v>
      </c>
      <c r="L22" s="443">
        <v>10</v>
      </c>
      <c r="M22" s="443"/>
      <c r="N22" s="443"/>
      <c r="O22" s="185" t="s">
        <v>37</v>
      </c>
      <c r="P22" s="185"/>
      <c r="Q22" s="185"/>
      <c r="R22" s="276">
        <v>20</v>
      </c>
      <c r="S22" s="277"/>
      <c r="T22" s="443" t="s">
        <v>151</v>
      </c>
      <c r="U22" s="443"/>
      <c r="V22" s="17" t="s">
        <v>8</v>
      </c>
      <c r="W22" s="443">
        <v>9</v>
      </c>
      <c r="X22" s="443"/>
      <c r="Y22" s="443"/>
      <c r="Z22" s="185" t="s">
        <v>38</v>
      </c>
      <c r="AA22" s="185"/>
      <c r="AB22" s="185"/>
      <c r="AC22" s="17"/>
      <c r="AD22" s="17"/>
      <c r="AE22" s="239">
        <f>IF(W22="","",DATEDIF(DATE("2022",L22,1),IF(W22="12",DATE(T22+2001,1,1),DATE(T22+2000,W22+1,1)),"M"))</f>
        <v>24</v>
      </c>
      <c r="AF22" s="239"/>
      <c r="AG22" s="239"/>
      <c r="AH22" s="239"/>
      <c r="AI22" s="270" t="s">
        <v>39</v>
      </c>
      <c r="AJ22" s="270"/>
      <c r="AK22" s="270"/>
      <c r="AL22" s="270"/>
      <c r="AM22" s="270"/>
      <c r="AN22" s="270"/>
      <c r="AO22" s="271"/>
      <c r="AP22" s="11" t="str">
        <f>IF(L22="","",H22&amp;"."&amp;L22)</f>
        <v>2022.10</v>
      </c>
    </row>
    <row r="23" spans="1:42" s="16" customFormat="1" ht="22.5" customHeight="1">
      <c r="A23" s="272" t="s">
        <v>35</v>
      </c>
      <c r="B23" s="273"/>
      <c r="C23" s="273"/>
      <c r="D23" s="273"/>
      <c r="E23" s="273"/>
      <c r="F23" s="273"/>
      <c r="G23" s="274"/>
      <c r="H23" s="265">
        <v>2022</v>
      </c>
      <c r="I23" s="266"/>
      <c r="J23" s="266"/>
      <c r="K23" s="102" t="s">
        <v>29</v>
      </c>
      <c r="L23" s="443">
        <v>10</v>
      </c>
      <c r="M23" s="443"/>
      <c r="N23" s="443"/>
      <c r="O23" s="185" t="s">
        <v>37</v>
      </c>
      <c r="P23" s="185"/>
      <c r="Q23" s="185"/>
      <c r="R23" s="276">
        <v>20</v>
      </c>
      <c r="S23" s="277"/>
      <c r="T23" s="443" t="s">
        <v>151</v>
      </c>
      <c r="U23" s="443"/>
      <c r="V23" s="17" t="s">
        <v>8</v>
      </c>
      <c r="W23" s="443">
        <v>9</v>
      </c>
      <c r="X23" s="443"/>
      <c r="Y23" s="443"/>
      <c r="Z23" s="185" t="s">
        <v>38</v>
      </c>
      <c r="AA23" s="185"/>
      <c r="AB23" s="185"/>
      <c r="AC23" s="17"/>
      <c r="AD23" s="17"/>
      <c r="AE23" s="275">
        <f>IF(W23="","",DATEDIF(DATE("2022",L23,1),IF(W23="12",DATE(T23+2001,1,1),DATE(T23+2000,W23+1,1)),"M"))</f>
        <v>24</v>
      </c>
      <c r="AF23" s="275"/>
      <c r="AG23" s="275"/>
      <c r="AH23" s="275"/>
      <c r="AI23" s="270" t="s">
        <v>39</v>
      </c>
      <c r="AJ23" s="270"/>
      <c r="AK23" s="270"/>
      <c r="AL23" s="270"/>
      <c r="AM23" s="270"/>
      <c r="AN23" s="270"/>
      <c r="AO23" s="271"/>
      <c r="AP23" s="11" t="str">
        <f>IF(T22="","",R22&amp;T22&amp;"."&amp;W22)</f>
        <v>2024.9</v>
      </c>
    </row>
    <row r="24" spans="1:42" ht="22.5" customHeight="1">
      <c r="A24" s="250" t="s">
        <v>40</v>
      </c>
      <c r="B24" s="251"/>
      <c r="C24" s="251"/>
      <c r="D24" s="251"/>
      <c r="E24" s="251"/>
      <c r="F24" s="251"/>
      <c r="G24" s="252"/>
      <c r="H24" s="312" t="s">
        <v>2578</v>
      </c>
      <c r="I24" s="312"/>
      <c r="J24" s="312"/>
      <c r="K24" s="312"/>
      <c r="L24" s="312"/>
      <c r="M24" s="312"/>
      <c r="N24" s="312"/>
      <c r="O24" s="257" t="s">
        <v>2195</v>
      </c>
      <c r="P24" s="258"/>
      <c r="Q24" s="258"/>
      <c r="R24" s="258"/>
      <c r="S24" s="258"/>
      <c r="T24" s="258"/>
      <c r="U24" s="258"/>
      <c r="V24" s="258"/>
      <c r="W24" s="258"/>
      <c r="X24" s="258"/>
      <c r="Y24" s="258"/>
      <c r="Z24" s="258"/>
      <c r="AA24" s="258"/>
      <c r="AB24" s="258"/>
      <c r="AC24" s="258"/>
      <c r="AD24" s="258"/>
      <c r="AE24" s="258"/>
      <c r="AF24" s="258"/>
      <c r="AG24" s="258"/>
      <c r="AH24" s="258"/>
      <c r="AI24" s="258"/>
      <c r="AJ24" s="258"/>
      <c r="AK24" s="258"/>
      <c r="AL24" s="258"/>
      <c r="AM24" s="258"/>
      <c r="AN24" s="258"/>
      <c r="AO24" s="259"/>
    </row>
    <row r="25" spans="1:42" ht="22.5" customHeight="1">
      <c r="A25" s="253"/>
      <c r="B25" s="254"/>
      <c r="C25" s="254"/>
      <c r="D25" s="254"/>
      <c r="E25" s="254"/>
      <c r="F25" s="254"/>
      <c r="G25" s="255"/>
      <c r="H25" s="256" t="s">
        <v>41</v>
      </c>
      <c r="I25" s="256"/>
      <c r="J25" s="256"/>
      <c r="K25" s="256"/>
      <c r="L25" s="256"/>
      <c r="M25" s="256"/>
      <c r="N25" s="256"/>
      <c r="O25" s="257" t="s">
        <v>2196</v>
      </c>
      <c r="P25" s="260"/>
      <c r="Q25" s="260"/>
      <c r="R25" s="260"/>
      <c r="S25" s="260"/>
      <c r="T25" s="260"/>
      <c r="U25" s="260"/>
      <c r="V25" s="260"/>
      <c r="W25" s="260"/>
      <c r="X25" s="260"/>
      <c r="Y25" s="261"/>
      <c r="Z25" s="262" t="s">
        <v>1300</v>
      </c>
      <c r="AA25" s="263"/>
      <c r="AB25" s="263"/>
      <c r="AC25" s="263"/>
      <c r="AD25" s="263"/>
      <c r="AE25" s="263"/>
      <c r="AF25" s="264"/>
      <c r="AG25" s="445" t="s">
        <v>94</v>
      </c>
      <c r="AH25" s="443"/>
      <c r="AI25" s="443"/>
      <c r="AJ25" s="443"/>
      <c r="AK25" s="443"/>
      <c r="AL25" s="443"/>
      <c r="AM25" s="443"/>
      <c r="AN25" s="443"/>
      <c r="AO25" s="444"/>
    </row>
    <row r="26" spans="1:42" ht="15.95" customHeight="1">
      <c r="A26" s="298" t="s">
        <v>42</v>
      </c>
      <c r="B26" s="299"/>
      <c r="C26" s="299"/>
      <c r="D26" s="299"/>
      <c r="E26" s="299"/>
      <c r="F26" s="299"/>
      <c r="G26" s="339"/>
      <c r="H26" s="455" t="s">
        <v>1014</v>
      </c>
      <c r="I26" s="456"/>
      <c r="J26" s="456"/>
      <c r="K26" s="456"/>
      <c r="L26" s="456"/>
      <c r="M26" s="456"/>
      <c r="N26" s="456"/>
      <c r="O26" s="456"/>
      <c r="P26" s="456"/>
      <c r="Q26" s="456"/>
      <c r="R26" s="456"/>
      <c r="S26" s="456"/>
      <c r="T26" s="456"/>
      <c r="U26" s="456"/>
      <c r="V26" s="456"/>
      <c r="W26" s="456"/>
      <c r="X26" s="456"/>
      <c r="Y26" s="456"/>
      <c r="Z26" s="456"/>
      <c r="AA26" s="456"/>
      <c r="AB26" s="456"/>
      <c r="AC26" s="456"/>
      <c r="AD26" s="456"/>
      <c r="AE26" s="456"/>
      <c r="AF26" s="456"/>
      <c r="AG26" s="456"/>
      <c r="AH26" s="456"/>
      <c r="AI26" s="456"/>
      <c r="AJ26" s="456"/>
      <c r="AK26" s="456"/>
      <c r="AL26" s="456"/>
      <c r="AM26" s="456"/>
      <c r="AN26" s="456"/>
      <c r="AO26" s="457"/>
    </row>
    <row r="27" spans="1:42" ht="15.95" customHeight="1">
      <c r="A27" s="340"/>
      <c r="B27" s="341"/>
      <c r="C27" s="341"/>
      <c r="D27" s="341"/>
      <c r="E27" s="341"/>
      <c r="F27" s="341"/>
      <c r="G27" s="342"/>
      <c r="H27" s="458"/>
      <c r="I27" s="459"/>
      <c r="J27" s="459"/>
      <c r="K27" s="459"/>
      <c r="L27" s="459"/>
      <c r="M27" s="459"/>
      <c r="N27" s="459"/>
      <c r="O27" s="459"/>
      <c r="P27" s="459"/>
      <c r="Q27" s="459"/>
      <c r="R27" s="459"/>
      <c r="S27" s="459"/>
      <c r="T27" s="459"/>
      <c r="U27" s="459"/>
      <c r="V27" s="459"/>
      <c r="W27" s="459"/>
      <c r="X27" s="459"/>
      <c r="Y27" s="459"/>
      <c r="Z27" s="459"/>
      <c r="AA27" s="459"/>
      <c r="AB27" s="459"/>
      <c r="AC27" s="459"/>
      <c r="AD27" s="459"/>
      <c r="AE27" s="459"/>
      <c r="AF27" s="459"/>
      <c r="AG27" s="459"/>
      <c r="AH27" s="459"/>
      <c r="AI27" s="459"/>
      <c r="AJ27" s="459"/>
      <c r="AK27" s="459"/>
      <c r="AL27" s="459"/>
      <c r="AM27" s="459"/>
      <c r="AN27" s="459"/>
      <c r="AO27" s="460"/>
    </row>
    <row r="28" spans="1:42" ht="15.95" customHeight="1">
      <c r="A28" s="340"/>
      <c r="B28" s="341"/>
      <c r="C28" s="341"/>
      <c r="D28" s="341"/>
      <c r="E28" s="341"/>
      <c r="F28" s="341"/>
      <c r="G28" s="342"/>
      <c r="H28" s="458"/>
      <c r="I28" s="459"/>
      <c r="J28" s="459"/>
      <c r="K28" s="459"/>
      <c r="L28" s="459"/>
      <c r="M28" s="459"/>
      <c r="N28" s="459"/>
      <c r="O28" s="459"/>
      <c r="P28" s="459"/>
      <c r="Q28" s="459"/>
      <c r="R28" s="459"/>
      <c r="S28" s="459"/>
      <c r="T28" s="459"/>
      <c r="U28" s="459"/>
      <c r="V28" s="459"/>
      <c r="W28" s="459"/>
      <c r="X28" s="459"/>
      <c r="Y28" s="459"/>
      <c r="Z28" s="459"/>
      <c r="AA28" s="459"/>
      <c r="AB28" s="459"/>
      <c r="AC28" s="459"/>
      <c r="AD28" s="459"/>
      <c r="AE28" s="459"/>
      <c r="AF28" s="459"/>
      <c r="AG28" s="459"/>
      <c r="AH28" s="459"/>
      <c r="AI28" s="459"/>
      <c r="AJ28" s="459"/>
      <c r="AK28" s="459"/>
      <c r="AL28" s="459"/>
      <c r="AM28" s="459"/>
      <c r="AN28" s="459"/>
      <c r="AO28" s="460"/>
    </row>
    <row r="29" spans="1:42" ht="15.95" customHeight="1">
      <c r="A29" s="340"/>
      <c r="B29" s="341"/>
      <c r="C29" s="341"/>
      <c r="D29" s="341"/>
      <c r="E29" s="341"/>
      <c r="F29" s="341"/>
      <c r="G29" s="342"/>
      <c r="H29" s="458"/>
      <c r="I29" s="459"/>
      <c r="J29" s="459"/>
      <c r="K29" s="459"/>
      <c r="L29" s="459"/>
      <c r="M29" s="459"/>
      <c r="N29" s="459"/>
      <c r="O29" s="459"/>
      <c r="P29" s="459"/>
      <c r="Q29" s="459"/>
      <c r="R29" s="459"/>
      <c r="S29" s="459"/>
      <c r="T29" s="459"/>
      <c r="U29" s="459"/>
      <c r="V29" s="459"/>
      <c r="W29" s="459"/>
      <c r="X29" s="459"/>
      <c r="Y29" s="459"/>
      <c r="Z29" s="459"/>
      <c r="AA29" s="459"/>
      <c r="AB29" s="459"/>
      <c r="AC29" s="459"/>
      <c r="AD29" s="459"/>
      <c r="AE29" s="459"/>
      <c r="AF29" s="459"/>
      <c r="AG29" s="459"/>
      <c r="AH29" s="459"/>
      <c r="AI29" s="459"/>
      <c r="AJ29" s="459"/>
      <c r="AK29" s="459"/>
      <c r="AL29" s="459"/>
      <c r="AM29" s="459"/>
      <c r="AN29" s="459"/>
      <c r="AO29" s="460"/>
    </row>
    <row r="30" spans="1:42" ht="15.95" customHeight="1">
      <c r="A30" s="340"/>
      <c r="B30" s="341"/>
      <c r="C30" s="341"/>
      <c r="D30" s="341"/>
      <c r="E30" s="341"/>
      <c r="F30" s="341"/>
      <c r="G30" s="342"/>
      <c r="H30" s="458"/>
      <c r="I30" s="459"/>
      <c r="J30" s="459"/>
      <c r="K30" s="459"/>
      <c r="L30" s="459"/>
      <c r="M30" s="459"/>
      <c r="N30" s="459"/>
      <c r="O30" s="459"/>
      <c r="P30" s="459"/>
      <c r="Q30" s="459"/>
      <c r="R30" s="459"/>
      <c r="S30" s="459"/>
      <c r="T30" s="459"/>
      <c r="U30" s="459"/>
      <c r="V30" s="459"/>
      <c r="W30" s="459"/>
      <c r="X30" s="459"/>
      <c r="Y30" s="459"/>
      <c r="Z30" s="459"/>
      <c r="AA30" s="459"/>
      <c r="AB30" s="459"/>
      <c r="AC30" s="459"/>
      <c r="AD30" s="459"/>
      <c r="AE30" s="459"/>
      <c r="AF30" s="459"/>
      <c r="AG30" s="459"/>
      <c r="AH30" s="459"/>
      <c r="AI30" s="459"/>
      <c r="AJ30" s="459"/>
      <c r="AK30" s="459"/>
      <c r="AL30" s="459"/>
      <c r="AM30" s="459"/>
      <c r="AN30" s="459"/>
      <c r="AO30" s="460"/>
    </row>
    <row r="31" spans="1:42" ht="15.95" customHeight="1">
      <c r="A31" s="340"/>
      <c r="B31" s="341"/>
      <c r="C31" s="341"/>
      <c r="D31" s="341"/>
      <c r="E31" s="341"/>
      <c r="F31" s="341"/>
      <c r="G31" s="342"/>
      <c r="H31" s="458"/>
      <c r="I31" s="459"/>
      <c r="J31" s="459"/>
      <c r="K31" s="459"/>
      <c r="L31" s="459"/>
      <c r="M31" s="459"/>
      <c r="N31" s="459"/>
      <c r="O31" s="459"/>
      <c r="P31" s="459"/>
      <c r="Q31" s="459"/>
      <c r="R31" s="459"/>
      <c r="S31" s="459"/>
      <c r="T31" s="459"/>
      <c r="U31" s="459"/>
      <c r="V31" s="459"/>
      <c r="W31" s="459"/>
      <c r="X31" s="459"/>
      <c r="Y31" s="459"/>
      <c r="Z31" s="459"/>
      <c r="AA31" s="459"/>
      <c r="AB31" s="459"/>
      <c r="AC31" s="459"/>
      <c r="AD31" s="459"/>
      <c r="AE31" s="459"/>
      <c r="AF31" s="459"/>
      <c r="AG31" s="459"/>
      <c r="AH31" s="459"/>
      <c r="AI31" s="459"/>
      <c r="AJ31" s="459"/>
      <c r="AK31" s="459"/>
      <c r="AL31" s="459"/>
      <c r="AM31" s="459"/>
      <c r="AN31" s="459"/>
      <c r="AO31" s="460"/>
    </row>
    <row r="32" spans="1:42" ht="15.95" customHeight="1">
      <c r="A32" s="340"/>
      <c r="B32" s="341"/>
      <c r="C32" s="341"/>
      <c r="D32" s="341"/>
      <c r="E32" s="341"/>
      <c r="F32" s="341"/>
      <c r="G32" s="342"/>
      <c r="H32" s="458"/>
      <c r="I32" s="459"/>
      <c r="J32" s="459"/>
      <c r="K32" s="459"/>
      <c r="L32" s="459"/>
      <c r="M32" s="459"/>
      <c r="N32" s="459"/>
      <c r="O32" s="459"/>
      <c r="P32" s="459"/>
      <c r="Q32" s="459"/>
      <c r="R32" s="459"/>
      <c r="S32" s="459"/>
      <c r="T32" s="459"/>
      <c r="U32" s="459"/>
      <c r="V32" s="459"/>
      <c r="W32" s="459"/>
      <c r="X32" s="459"/>
      <c r="Y32" s="459"/>
      <c r="Z32" s="459"/>
      <c r="AA32" s="459"/>
      <c r="AB32" s="459"/>
      <c r="AC32" s="459"/>
      <c r="AD32" s="459"/>
      <c r="AE32" s="459"/>
      <c r="AF32" s="459"/>
      <c r="AG32" s="459"/>
      <c r="AH32" s="459"/>
      <c r="AI32" s="459"/>
      <c r="AJ32" s="459"/>
      <c r="AK32" s="459"/>
      <c r="AL32" s="459"/>
      <c r="AM32" s="459"/>
      <c r="AN32" s="459"/>
      <c r="AO32" s="460"/>
    </row>
    <row r="33" spans="1:41" ht="15.95" customHeight="1">
      <c r="A33" s="343"/>
      <c r="B33" s="289"/>
      <c r="C33" s="289"/>
      <c r="D33" s="289"/>
      <c r="E33" s="289"/>
      <c r="F33" s="289"/>
      <c r="G33" s="344"/>
      <c r="H33" s="461"/>
      <c r="I33" s="462"/>
      <c r="J33" s="462"/>
      <c r="K33" s="462"/>
      <c r="L33" s="462"/>
      <c r="M33" s="462"/>
      <c r="N33" s="462"/>
      <c r="O33" s="462"/>
      <c r="P33" s="462"/>
      <c r="Q33" s="462"/>
      <c r="R33" s="462"/>
      <c r="S33" s="462"/>
      <c r="T33" s="462"/>
      <c r="U33" s="462"/>
      <c r="V33" s="462"/>
      <c r="W33" s="462"/>
      <c r="X33" s="462"/>
      <c r="Y33" s="462"/>
      <c r="Z33" s="462"/>
      <c r="AA33" s="462"/>
      <c r="AB33" s="462"/>
      <c r="AC33" s="462"/>
      <c r="AD33" s="462"/>
      <c r="AE33" s="462"/>
      <c r="AF33" s="462"/>
      <c r="AG33" s="462"/>
      <c r="AH33" s="462"/>
      <c r="AI33" s="462"/>
      <c r="AJ33" s="462"/>
      <c r="AK33" s="462"/>
      <c r="AL33" s="462"/>
      <c r="AM33" s="462"/>
      <c r="AN33" s="462"/>
      <c r="AO33" s="463"/>
    </row>
    <row r="34" spans="1:41" ht="22.5" customHeight="1">
      <c r="A34" s="218" t="s">
        <v>43</v>
      </c>
      <c r="B34" s="332"/>
      <c r="C34" s="332"/>
      <c r="D34" s="332"/>
      <c r="E34" s="332"/>
      <c r="F34" s="332"/>
      <c r="G34" s="333"/>
      <c r="H34" s="445" t="s">
        <v>66</v>
      </c>
      <c r="I34" s="443"/>
      <c r="J34" s="443"/>
      <c r="K34" s="443"/>
      <c r="L34" s="443"/>
      <c r="M34" s="443"/>
      <c r="N34" s="443"/>
      <c r="O34" s="443"/>
      <c r="P34" s="443"/>
      <c r="Q34" s="443"/>
      <c r="R34" s="443"/>
      <c r="S34" s="444"/>
      <c r="T34" s="343" t="s">
        <v>1034</v>
      </c>
      <c r="U34" s="289"/>
      <c r="V34" s="289"/>
      <c r="W34" s="289"/>
      <c r="X34" s="289"/>
      <c r="Y34" s="289"/>
      <c r="Z34" s="289"/>
      <c r="AA34" s="289"/>
      <c r="AB34" s="289"/>
      <c r="AC34" s="289"/>
      <c r="AD34" s="289"/>
      <c r="AE34" s="289"/>
      <c r="AF34" s="289"/>
      <c r="AG34" s="289"/>
      <c r="AH34" s="289"/>
      <c r="AI34" s="289"/>
      <c r="AJ34" s="289"/>
      <c r="AK34" s="344"/>
      <c r="AL34" s="445" t="s">
        <v>67</v>
      </c>
      <c r="AM34" s="443"/>
      <c r="AN34" s="443"/>
      <c r="AO34" s="444"/>
    </row>
    <row r="35" spans="1:41" ht="30" customHeight="1">
      <c r="A35" s="189" t="s">
        <v>1050</v>
      </c>
      <c r="B35" s="313"/>
      <c r="C35" s="313"/>
      <c r="D35" s="313"/>
      <c r="E35" s="313"/>
      <c r="F35" s="313"/>
      <c r="G35" s="314"/>
      <c r="H35" s="354" t="s">
        <v>1015</v>
      </c>
      <c r="I35" s="355"/>
      <c r="J35" s="355"/>
      <c r="K35" s="355"/>
      <c r="L35" s="355"/>
      <c r="M35" s="355"/>
      <c r="N35" s="355"/>
      <c r="O35" s="355"/>
      <c r="P35" s="355"/>
      <c r="Q35" s="355"/>
      <c r="R35" s="355"/>
      <c r="S35" s="355"/>
      <c r="T35" s="355"/>
      <c r="U35" s="355"/>
      <c r="V35" s="355"/>
      <c r="W35" s="355"/>
      <c r="X35" s="355"/>
      <c r="Y35" s="355"/>
      <c r="Z35" s="355"/>
      <c r="AA35" s="355"/>
      <c r="AB35" s="355"/>
      <c r="AC35" s="355"/>
      <c r="AD35" s="355"/>
      <c r="AE35" s="355"/>
      <c r="AF35" s="355"/>
      <c r="AG35" s="355"/>
      <c r="AH35" s="355"/>
      <c r="AI35" s="355"/>
      <c r="AJ35" s="355"/>
      <c r="AK35" s="355"/>
      <c r="AL35" s="355"/>
      <c r="AM35" s="355"/>
      <c r="AN35" s="355"/>
      <c r="AO35" s="356"/>
    </row>
    <row r="36" spans="1:41" ht="22.5" customHeight="1">
      <c r="A36" s="262" t="s">
        <v>44</v>
      </c>
      <c r="B36" s="322"/>
      <c r="C36" s="322"/>
      <c r="D36" s="322"/>
      <c r="E36" s="322"/>
      <c r="F36" s="322"/>
      <c r="G36" s="323"/>
      <c r="H36" s="26" t="s">
        <v>12</v>
      </c>
      <c r="I36" s="443" t="s">
        <v>68</v>
      </c>
      <c r="J36" s="443"/>
      <c r="K36" s="443"/>
      <c r="L36" s="443"/>
      <c r="M36" s="25" t="s">
        <v>28</v>
      </c>
      <c r="N36" s="34" t="s">
        <v>1033</v>
      </c>
      <c r="O36" s="34"/>
      <c r="P36" s="32"/>
      <c r="Q36" s="35"/>
      <c r="R36" s="35"/>
      <c r="S36" s="35"/>
      <c r="T36" s="36"/>
      <c r="U36" s="33"/>
      <c r="V36" s="33"/>
      <c r="W36" s="33"/>
      <c r="X36" s="36"/>
      <c r="Y36" s="33"/>
      <c r="Z36" s="33"/>
      <c r="AA36" s="33"/>
      <c r="AB36" s="33"/>
      <c r="AC36" s="33"/>
      <c r="AD36" s="33"/>
      <c r="AE36" s="33"/>
      <c r="AF36" s="33"/>
      <c r="AG36" s="103"/>
      <c r="AH36" s="33"/>
      <c r="AI36" s="33"/>
      <c r="AJ36" s="33"/>
      <c r="AK36" s="33"/>
      <c r="AL36" s="33"/>
      <c r="AM36" s="33"/>
      <c r="AN36" s="33"/>
      <c r="AO36" s="27"/>
    </row>
    <row r="37" spans="1:41" ht="22.5" customHeight="1">
      <c r="A37" s="324"/>
      <c r="B37" s="325"/>
      <c r="C37" s="325"/>
      <c r="D37" s="325"/>
      <c r="E37" s="325"/>
      <c r="F37" s="325"/>
      <c r="G37" s="326"/>
      <c r="H37" s="445">
        <v>2019</v>
      </c>
      <c r="I37" s="443"/>
      <c r="J37" s="443"/>
      <c r="K37" s="443"/>
      <c r="L37" s="25" t="s">
        <v>8</v>
      </c>
      <c r="M37" s="443">
        <v>10</v>
      </c>
      <c r="N37" s="443"/>
      <c r="O37" s="25" t="s">
        <v>9</v>
      </c>
      <c r="P37" s="26" t="s">
        <v>33</v>
      </c>
      <c r="Q37" s="443">
        <v>2021</v>
      </c>
      <c r="R37" s="443"/>
      <c r="S37" s="443"/>
      <c r="T37" s="443"/>
      <c r="U37" s="22" t="s">
        <v>8</v>
      </c>
      <c r="V37" s="443">
        <v>9</v>
      </c>
      <c r="W37" s="443"/>
      <c r="X37" s="28" t="s">
        <v>9</v>
      </c>
      <c r="Y37" s="325" t="s">
        <v>45</v>
      </c>
      <c r="Z37" s="325"/>
      <c r="AA37" s="325"/>
      <c r="AB37" s="360" t="s">
        <v>1016</v>
      </c>
      <c r="AC37" s="360"/>
      <c r="AD37" s="360"/>
      <c r="AE37" s="360"/>
      <c r="AF37" s="360"/>
      <c r="AG37" s="360"/>
      <c r="AH37" s="360"/>
      <c r="AI37" s="360"/>
      <c r="AJ37" s="360"/>
      <c r="AK37" s="360"/>
      <c r="AL37" s="360"/>
      <c r="AM37" s="360"/>
      <c r="AN37" s="360"/>
      <c r="AO37" s="30" t="s">
        <v>31</v>
      </c>
    </row>
    <row r="38" spans="1:41" ht="22.5" customHeight="1">
      <c r="A38" s="324"/>
      <c r="B38" s="325"/>
      <c r="C38" s="325"/>
      <c r="D38" s="325"/>
      <c r="E38" s="325"/>
      <c r="F38" s="325"/>
      <c r="G38" s="326"/>
      <c r="H38" s="445" t="s">
        <v>2203</v>
      </c>
      <c r="I38" s="443"/>
      <c r="J38" s="443"/>
      <c r="K38" s="443"/>
      <c r="L38" s="25" t="s">
        <v>8</v>
      </c>
      <c r="M38" s="443" t="s">
        <v>2203</v>
      </c>
      <c r="N38" s="443"/>
      <c r="O38" s="28" t="s">
        <v>9</v>
      </c>
      <c r="P38" s="29" t="s">
        <v>33</v>
      </c>
      <c r="Q38" s="443" t="s">
        <v>2203</v>
      </c>
      <c r="R38" s="443"/>
      <c r="S38" s="443"/>
      <c r="T38" s="443"/>
      <c r="U38" s="25" t="s">
        <v>8</v>
      </c>
      <c r="V38" s="443" t="s">
        <v>2203</v>
      </c>
      <c r="W38" s="443"/>
      <c r="X38" s="28" t="s">
        <v>9</v>
      </c>
      <c r="Y38" s="322" t="s">
        <v>45</v>
      </c>
      <c r="Z38" s="322"/>
      <c r="AA38" s="322"/>
      <c r="AB38" s="359" t="s">
        <v>2200</v>
      </c>
      <c r="AC38" s="359"/>
      <c r="AD38" s="359"/>
      <c r="AE38" s="359"/>
      <c r="AF38" s="359"/>
      <c r="AG38" s="359"/>
      <c r="AH38" s="359"/>
      <c r="AI38" s="359"/>
      <c r="AJ38" s="359"/>
      <c r="AK38" s="359"/>
      <c r="AL38" s="359"/>
      <c r="AM38" s="359"/>
      <c r="AN38" s="359"/>
      <c r="AO38" s="30" t="s">
        <v>31</v>
      </c>
    </row>
    <row r="39" spans="1:41" ht="22.5" customHeight="1">
      <c r="A39" s="262" t="s">
        <v>46</v>
      </c>
      <c r="B39" s="322"/>
      <c r="C39" s="322"/>
      <c r="D39" s="322"/>
      <c r="E39" s="322"/>
      <c r="F39" s="322"/>
      <c r="G39" s="323"/>
      <c r="H39" s="31" t="s">
        <v>11</v>
      </c>
      <c r="I39" s="443" t="s">
        <v>68</v>
      </c>
      <c r="J39" s="443"/>
      <c r="K39" s="443"/>
      <c r="L39" s="443"/>
      <c r="M39" s="103" t="s">
        <v>20</v>
      </c>
      <c r="N39" s="318" t="s">
        <v>2188</v>
      </c>
      <c r="O39" s="318"/>
      <c r="P39" s="318"/>
      <c r="Q39" s="318"/>
      <c r="R39" s="318"/>
      <c r="S39" s="318"/>
      <c r="T39" s="318"/>
      <c r="U39" s="318"/>
      <c r="V39" s="318"/>
      <c r="W39" s="318"/>
      <c r="X39" s="318"/>
      <c r="Y39" s="318"/>
      <c r="Z39" s="318"/>
      <c r="AA39" s="318"/>
      <c r="AB39" s="318"/>
      <c r="AC39" s="318"/>
      <c r="AD39" s="318"/>
      <c r="AE39" s="318"/>
      <c r="AF39" s="318"/>
      <c r="AG39" s="318"/>
      <c r="AH39" s="318"/>
      <c r="AI39" s="318"/>
      <c r="AJ39" s="318"/>
      <c r="AK39" s="318"/>
      <c r="AL39" s="318"/>
      <c r="AM39" s="318"/>
      <c r="AN39" s="318"/>
      <c r="AO39" s="319"/>
    </row>
    <row r="40" spans="1:41" ht="22.5" customHeight="1">
      <c r="A40" s="324"/>
      <c r="B40" s="325"/>
      <c r="C40" s="325"/>
      <c r="D40" s="325"/>
      <c r="E40" s="325"/>
      <c r="F40" s="325"/>
      <c r="G40" s="326"/>
      <c r="H40" s="445">
        <v>2019</v>
      </c>
      <c r="I40" s="443"/>
      <c r="J40" s="443"/>
      <c r="K40" s="443"/>
      <c r="L40" s="25" t="s">
        <v>8</v>
      </c>
      <c r="M40" s="443">
        <v>10</v>
      </c>
      <c r="N40" s="443"/>
      <c r="O40" s="28" t="s">
        <v>9</v>
      </c>
      <c r="P40" s="29" t="s">
        <v>33</v>
      </c>
      <c r="Q40" s="443">
        <v>2021</v>
      </c>
      <c r="R40" s="443"/>
      <c r="S40" s="443"/>
      <c r="T40" s="443"/>
      <c r="U40" s="25" t="s">
        <v>8</v>
      </c>
      <c r="V40" s="443">
        <v>9</v>
      </c>
      <c r="W40" s="443"/>
      <c r="X40" s="28" t="s">
        <v>9</v>
      </c>
      <c r="Y40" s="28"/>
      <c r="Z40" s="28"/>
      <c r="AA40" s="28"/>
      <c r="AB40" s="28"/>
      <c r="AC40" s="28"/>
      <c r="AD40" s="28"/>
      <c r="AE40" s="28"/>
      <c r="AF40" s="28"/>
      <c r="AG40" s="28"/>
      <c r="AH40" s="28"/>
      <c r="AI40" s="28"/>
      <c r="AJ40" s="28"/>
      <c r="AK40" s="28"/>
      <c r="AL40" s="28"/>
      <c r="AM40" s="28"/>
      <c r="AN40" s="28"/>
      <c r="AO40" s="20"/>
    </row>
    <row r="41" spans="1:41" ht="22.5" customHeight="1">
      <c r="A41" s="324"/>
      <c r="B41" s="325"/>
      <c r="C41" s="325"/>
      <c r="D41" s="325"/>
      <c r="E41" s="325"/>
      <c r="F41" s="325"/>
      <c r="G41" s="326"/>
      <c r="H41" s="189" t="s">
        <v>2189</v>
      </c>
      <c r="I41" s="190"/>
      <c r="J41" s="190"/>
      <c r="K41" s="190"/>
      <c r="L41" s="229" t="s">
        <v>2197</v>
      </c>
      <c r="M41" s="229"/>
      <c r="N41" s="229"/>
      <c r="O41" s="229"/>
      <c r="P41" s="229"/>
      <c r="Q41" s="229"/>
      <c r="R41" s="229"/>
      <c r="S41" s="229"/>
      <c r="T41" s="229"/>
      <c r="U41" s="229"/>
      <c r="V41" s="229"/>
      <c r="W41" s="229"/>
      <c r="X41" s="229"/>
      <c r="Y41" s="229"/>
      <c r="Z41" s="229"/>
      <c r="AA41" s="229"/>
      <c r="AB41" s="320" t="s">
        <v>1291</v>
      </c>
      <c r="AC41" s="320"/>
      <c r="AD41" s="320"/>
      <c r="AE41" s="441" t="s">
        <v>69</v>
      </c>
      <c r="AF41" s="441"/>
      <c r="AG41" s="441"/>
      <c r="AH41" s="441"/>
      <c r="AI41" s="441"/>
      <c r="AJ41" s="441"/>
      <c r="AK41" s="441"/>
      <c r="AL41" s="441"/>
      <c r="AM41" s="441"/>
      <c r="AN41" s="441"/>
      <c r="AO41" s="442"/>
    </row>
    <row r="42" spans="1:41" ht="26.25" customHeight="1">
      <c r="A42" s="327"/>
      <c r="B42" s="328"/>
      <c r="C42" s="328"/>
      <c r="D42" s="328"/>
      <c r="E42" s="328"/>
      <c r="F42" s="328"/>
      <c r="G42" s="329"/>
      <c r="H42" s="330" t="s">
        <v>2459</v>
      </c>
      <c r="I42" s="209"/>
      <c r="J42" s="209"/>
      <c r="K42" s="209"/>
      <c r="L42" s="209"/>
      <c r="M42" s="209"/>
      <c r="N42" s="209"/>
      <c r="O42" s="209"/>
      <c r="P42" s="209"/>
      <c r="Q42" s="209"/>
      <c r="R42" s="209"/>
      <c r="S42" s="209"/>
      <c r="T42" s="209"/>
      <c r="U42" s="209"/>
      <c r="V42" s="209"/>
      <c r="W42" s="209"/>
      <c r="X42" s="209"/>
      <c r="Y42" s="209"/>
      <c r="Z42" s="209"/>
      <c r="AA42" s="209"/>
      <c r="AB42" s="209"/>
      <c r="AC42" s="209"/>
      <c r="AD42" s="209"/>
      <c r="AE42" s="209"/>
      <c r="AF42" s="209"/>
      <c r="AG42" s="209"/>
      <c r="AH42" s="209"/>
      <c r="AI42" s="209"/>
      <c r="AJ42" s="209"/>
      <c r="AK42" s="331"/>
      <c r="AL42" s="443" t="s">
        <v>68</v>
      </c>
      <c r="AM42" s="443"/>
      <c r="AN42" s="443"/>
      <c r="AO42" s="444"/>
    </row>
    <row r="43" spans="1:41" ht="22.5" customHeight="1">
      <c r="A43" s="189" t="s">
        <v>2204</v>
      </c>
      <c r="B43" s="332"/>
      <c r="C43" s="332"/>
      <c r="D43" s="332"/>
      <c r="E43" s="332"/>
      <c r="F43" s="332"/>
      <c r="G43" s="333"/>
      <c r="H43" s="446" t="s">
        <v>2206</v>
      </c>
      <c r="I43" s="447"/>
      <c r="J43" s="447"/>
      <c r="K43" s="447"/>
      <c r="L43" s="447"/>
      <c r="M43" s="447"/>
      <c r="N43" s="447"/>
      <c r="O43" s="447"/>
      <c r="P43" s="447"/>
      <c r="Q43" s="447"/>
      <c r="R43" s="447"/>
      <c r="S43" s="448"/>
      <c r="T43" s="124"/>
      <c r="U43" s="125"/>
      <c r="V43" s="125"/>
      <c r="W43" s="125"/>
      <c r="X43" s="125"/>
      <c r="Y43" s="125"/>
      <c r="Z43" s="125"/>
      <c r="AA43" s="125"/>
      <c r="AB43" s="125"/>
      <c r="AC43" s="125"/>
      <c r="AD43" s="125"/>
      <c r="AE43" s="125"/>
      <c r="AF43" s="125"/>
      <c r="AG43" s="125"/>
      <c r="AH43" s="125"/>
      <c r="AI43" s="125"/>
      <c r="AJ43" s="125"/>
      <c r="AK43" s="125"/>
      <c r="AL43" s="125"/>
      <c r="AM43" s="125"/>
      <c r="AN43" s="125"/>
      <c r="AO43" s="126"/>
    </row>
    <row r="44" spans="1:41" ht="28.5" customHeight="1">
      <c r="A44" s="189" t="s">
        <v>2208</v>
      </c>
      <c r="B44" s="357"/>
      <c r="C44" s="357"/>
      <c r="D44" s="357"/>
      <c r="E44" s="357"/>
      <c r="F44" s="357"/>
      <c r="G44" s="357"/>
      <c r="H44" s="449" t="s">
        <v>2211</v>
      </c>
      <c r="I44" s="450"/>
      <c r="J44" s="450"/>
      <c r="K44" s="450"/>
      <c r="L44" s="450"/>
      <c r="M44" s="450"/>
      <c r="N44" s="450"/>
      <c r="O44" s="450"/>
      <c r="P44" s="450"/>
      <c r="Q44" s="450"/>
      <c r="R44" s="450"/>
      <c r="S44" s="451"/>
      <c r="T44" s="132"/>
      <c r="U44" s="133"/>
      <c r="V44" s="133"/>
      <c r="W44" s="133"/>
      <c r="X44" s="133"/>
      <c r="Y44" s="133"/>
      <c r="Z44" s="133"/>
      <c r="AA44" s="133"/>
      <c r="AB44" s="133"/>
      <c r="AC44" s="133"/>
      <c r="AD44" s="133"/>
      <c r="AE44" s="133"/>
      <c r="AF44" s="133"/>
      <c r="AG44" s="133"/>
      <c r="AH44" s="133"/>
      <c r="AI44" s="133"/>
      <c r="AJ44" s="133"/>
      <c r="AK44" s="133"/>
      <c r="AL44" s="133"/>
      <c r="AM44" s="133"/>
      <c r="AN44" s="133"/>
      <c r="AO44" s="134"/>
    </row>
    <row r="45" spans="1:41" ht="30" customHeight="1">
      <c r="A45" s="189" t="s">
        <v>2470</v>
      </c>
      <c r="B45" s="332"/>
      <c r="C45" s="332"/>
      <c r="D45" s="332"/>
      <c r="E45" s="332"/>
      <c r="F45" s="332"/>
      <c r="G45" s="333"/>
      <c r="H45" s="334" t="s">
        <v>2469</v>
      </c>
      <c r="I45" s="282"/>
      <c r="J45" s="282"/>
      <c r="K45" s="335" t="s">
        <v>2473</v>
      </c>
      <c r="L45" s="336"/>
      <c r="M45" s="336"/>
      <c r="N45" s="336"/>
      <c r="O45" s="336"/>
      <c r="P45" s="336"/>
      <c r="Q45" s="336"/>
      <c r="R45" s="336"/>
      <c r="S45" s="337"/>
      <c r="T45" s="235" t="s">
        <v>1276</v>
      </c>
      <c r="U45" s="235"/>
      <c r="V45" s="235"/>
      <c r="W45" s="338" t="s">
        <v>71</v>
      </c>
      <c r="X45" s="279"/>
      <c r="Y45" s="279"/>
      <c r="Z45" s="279"/>
      <c r="AA45" s="279"/>
      <c r="AB45" s="279"/>
      <c r="AC45" s="279"/>
      <c r="AD45" s="279"/>
      <c r="AE45" s="280"/>
      <c r="AF45" s="278" t="s">
        <v>1053</v>
      </c>
      <c r="AG45" s="279"/>
      <c r="AH45" s="280"/>
      <c r="AI45" s="452" t="s">
        <v>2476</v>
      </c>
      <c r="AJ45" s="453"/>
      <c r="AK45" s="453"/>
      <c r="AL45" s="453"/>
      <c r="AM45" s="453"/>
      <c r="AN45" s="453"/>
      <c r="AO45" s="454"/>
    </row>
    <row r="46" spans="1:41" ht="42.75" customHeight="1">
      <c r="A46" s="189" t="s">
        <v>1020</v>
      </c>
      <c r="B46" s="313"/>
      <c r="C46" s="313"/>
      <c r="D46" s="313"/>
      <c r="E46" s="313"/>
      <c r="F46" s="313"/>
      <c r="G46" s="314"/>
      <c r="H46" s="315" t="s">
        <v>2201</v>
      </c>
      <c r="I46" s="316"/>
      <c r="J46" s="316"/>
      <c r="K46" s="316"/>
      <c r="L46" s="316"/>
      <c r="M46" s="316"/>
      <c r="N46" s="316"/>
      <c r="O46" s="316"/>
      <c r="P46" s="316"/>
      <c r="Q46" s="316"/>
      <c r="R46" s="316"/>
      <c r="S46" s="316"/>
      <c r="T46" s="316"/>
      <c r="U46" s="316"/>
      <c r="V46" s="316"/>
      <c r="W46" s="316"/>
      <c r="X46" s="316"/>
      <c r="Y46" s="316"/>
      <c r="Z46" s="316"/>
      <c r="AA46" s="316"/>
      <c r="AB46" s="316"/>
      <c r="AC46" s="316"/>
      <c r="AD46" s="316"/>
      <c r="AE46" s="316"/>
      <c r="AF46" s="316"/>
      <c r="AG46" s="316"/>
      <c r="AH46" s="316"/>
      <c r="AI46" s="316"/>
      <c r="AJ46" s="316"/>
      <c r="AK46" s="316"/>
      <c r="AL46" s="316"/>
      <c r="AM46" s="316"/>
      <c r="AN46" s="316"/>
      <c r="AO46" s="317"/>
    </row>
  </sheetData>
  <mergeCells count="172">
    <mergeCell ref="A6:G6"/>
    <mergeCell ref="A1:AO1"/>
    <mergeCell ref="A3:G3"/>
    <mergeCell ref="H3:R3"/>
    <mergeCell ref="S3:V3"/>
    <mergeCell ref="W3:AF3"/>
    <mergeCell ref="A5:G5"/>
    <mergeCell ref="H5:P5"/>
    <mergeCell ref="Q5:Z5"/>
    <mergeCell ref="AA5:AB5"/>
    <mergeCell ref="AC5:AE5"/>
    <mergeCell ref="AF5:AH5"/>
    <mergeCell ref="AI5:AK5"/>
    <mergeCell ref="AL5:AN5"/>
    <mergeCell ref="H6:AO6"/>
    <mergeCell ref="AC7:AE7"/>
    <mergeCell ref="AF7:AO7"/>
    <mergeCell ref="A8:G8"/>
    <mergeCell ref="H8:V8"/>
    <mergeCell ref="W8:AA8"/>
    <mergeCell ref="A7:G7"/>
    <mergeCell ref="H7:M7"/>
    <mergeCell ref="O7:Q7"/>
    <mergeCell ref="S7:U7"/>
    <mergeCell ref="X7:Z7"/>
    <mergeCell ref="AA7:AB7"/>
    <mergeCell ref="AB8:AF8"/>
    <mergeCell ref="AG8:AI8"/>
    <mergeCell ref="AJ8:AO8"/>
    <mergeCell ref="A9:G9"/>
    <mergeCell ref="H9:K9"/>
    <mergeCell ref="A10:G10"/>
    <mergeCell ref="H10:K10"/>
    <mergeCell ref="L9:V9"/>
    <mergeCell ref="L10:V10"/>
    <mergeCell ref="W9:Y9"/>
    <mergeCell ref="W10:Y10"/>
    <mergeCell ref="AJ9:AO9"/>
    <mergeCell ref="AJ10:AO10"/>
    <mergeCell ref="AG9:AI9"/>
    <mergeCell ref="AG10:AI10"/>
    <mergeCell ref="Z9:AF9"/>
    <mergeCell ref="Z10:AF10"/>
    <mergeCell ref="J13:AJ13"/>
    <mergeCell ref="AK13:AO13"/>
    <mergeCell ref="A14:G15"/>
    <mergeCell ref="H14:K14"/>
    <mergeCell ref="L14:N15"/>
    <mergeCell ref="O14:AO15"/>
    <mergeCell ref="H15:K15"/>
    <mergeCell ref="A11:G11"/>
    <mergeCell ref="H11:T11"/>
    <mergeCell ref="U11:Y11"/>
    <mergeCell ref="Z11:AO11"/>
    <mergeCell ref="A12:G13"/>
    <mergeCell ref="H12:L12"/>
    <mergeCell ref="M12:W12"/>
    <mergeCell ref="Y12:AC12"/>
    <mergeCell ref="AD12:AN12"/>
    <mergeCell ref="H13:I13"/>
    <mergeCell ref="W18:AD18"/>
    <mergeCell ref="AF18:AJ18"/>
    <mergeCell ref="AK18:AN18"/>
    <mergeCell ref="A19:G19"/>
    <mergeCell ref="H19:Q19"/>
    <mergeCell ref="A20:G20"/>
    <mergeCell ref="H20:O20"/>
    <mergeCell ref="P20:R20"/>
    <mergeCell ref="S20:T20"/>
    <mergeCell ref="U20:W20"/>
    <mergeCell ref="A16:G18"/>
    <mergeCell ref="H16:M16"/>
    <mergeCell ref="N16:AO16"/>
    <mergeCell ref="H17:M17"/>
    <mergeCell ref="N17:AD17"/>
    <mergeCell ref="AE17:AF17"/>
    <mergeCell ref="AH17:AN17"/>
    <mergeCell ref="H18:K18"/>
    <mergeCell ref="M18:N18"/>
    <mergeCell ref="P18:U18"/>
    <mergeCell ref="X20:Y20"/>
    <mergeCell ref="Z20:AC20"/>
    <mergeCell ref="AD20:AI20"/>
    <mergeCell ref="AJ20:AL20"/>
    <mergeCell ref="AM20:AO20"/>
    <mergeCell ref="A21:G21"/>
    <mergeCell ref="H21:J21"/>
    <mergeCell ref="K21:L21"/>
    <mergeCell ref="M21:N21"/>
    <mergeCell ref="O21:R21"/>
    <mergeCell ref="S21:U21"/>
    <mergeCell ref="V21:W21"/>
    <mergeCell ref="X21:Y21"/>
    <mergeCell ref="Z21:AC21"/>
    <mergeCell ref="AD21:AI21"/>
    <mergeCell ref="AJ21:AL21"/>
    <mergeCell ref="AM21:AO21"/>
    <mergeCell ref="AI22:AO22"/>
    <mergeCell ref="A23:G23"/>
    <mergeCell ref="H23:J23"/>
    <mergeCell ref="L23:N23"/>
    <mergeCell ref="O23:Q23"/>
    <mergeCell ref="R23:S23"/>
    <mergeCell ref="T23:U23"/>
    <mergeCell ref="AG25:AO25"/>
    <mergeCell ref="A26:G33"/>
    <mergeCell ref="H26:AO33"/>
    <mergeCell ref="A22:G22"/>
    <mergeCell ref="H22:J22"/>
    <mergeCell ref="L22:N22"/>
    <mergeCell ref="O22:Q22"/>
    <mergeCell ref="R22:S22"/>
    <mergeCell ref="T22:U22"/>
    <mergeCell ref="W22:Y22"/>
    <mergeCell ref="Z22:AB22"/>
    <mergeCell ref="AE22:AH22"/>
    <mergeCell ref="A34:G34"/>
    <mergeCell ref="H34:S34"/>
    <mergeCell ref="T34:AK34"/>
    <mergeCell ref="AL34:AO34"/>
    <mergeCell ref="W23:Y23"/>
    <mergeCell ref="Z23:AB23"/>
    <mergeCell ref="AE23:AH23"/>
    <mergeCell ref="AI23:AO23"/>
    <mergeCell ref="A24:G25"/>
    <mergeCell ref="H24:N24"/>
    <mergeCell ref="O24:AO24"/>
    <mergeCell ref="H25:N25"/>
    <mergeCell ref="O25:Y25"/>
    <mergeCell ref="Z25:AF25"/>
    <mergeCell ref="H38:K38"/>
    <mergeCell ref="M38:N38"/>
    <mergeCell ref="Q38:T38"/>
    <mergeCell ref="V38:W38"/>
    <mergeCell ref="Y38:AA38"/>
    <mergeCell ref="AB38:AN38"/>
    <mergeCell ref="AF45:AH45"/>
    <mergeCell ref="AI45:AO45"/>
    <mergeCell ref="A35:G35"/>
    <mergeCell ref="H35:AO35"/>
    <mergeCell ref="A36:G38"/>
    <mergeCell ref="I36:L36"/>
    <mergeCell ref="H37:K37"/>
    <mergeCell ref="M37:N37"/>
    <mergeCell ref="Q37:T37"/>
    <mergeCell ref="V37:W37"/>
    <mergeCell ref="Y37:AA37"/>
    <mergeCell ref="AB37:AN37"/>
    <mergeCell ref="A46:G46"/>
    <mergeCell ref="H46:AO46"/>
    <mergeCell ref="AE41:AO41"/>
    <mergeCell ref="H42:AK42"/>
    <mergeCell ref="AL42:AO42"/>
    <mergeCell ref="A45:G45"/>
    <mergeCell ref="A39:G42"/>
    <mergeCell ref="I39:L39"/>
    <mergeCell ref="N39:AO39"/>
    <mergeCell ref="H40:K40"/>
    <mergeCell ref="M40:N40"/>
    <mergeCell ref="Q40:T40"/>
    <mergeCell ref="V40:W40"/>
    <mergeCell ref="H41:K41"/>
    <mergeCell ref="L41:AA41"/>
    <mergeCell ref="AB41:AD41"/>
    <mergeCell ref="A43:G43"/>
    <mergeCell ref="H43:S43"/>
    <mergeCell ref="A44:G44"/>
    <mergeCell ref="H44:S44"/>
    <mergeCell ref="H45:J45"/>
    <mergeCell ref="K45:S45"/>
    <mergeCell ref="T45:V45"/>
    <mergeCell ref="W45:AE45"/>
  </mergeCells>
  <phoneticPr fontId="1"/>
  <dataValidations count="12">
    <dataValidation type="list" allowBlank="1" showInputMessage="1" showErrorMessage="1" sqref="H7:M7">
      <formula1>$Q$2:$Q$55</formula1>
    </dataValidation>
    <dataValidation type="list" allowBlank="1" showInputMessage="1" showErrorMessage="1" sqref="Q38:T38">
      <formula1>$Q$2:$Q$55</formula1>
    </dataValidation>
    <dataValidation type="list" allowBlank="1" showInputMessage="1" showErrorMessage="1" sqref="O7:Q7">
      <formula1>$S$2:$S$14</formula1>
    </dataValidation>
    <dataValidation type="list" allowBlank="1" showInputMessage="1" showErrorMessage="1" sqref="M18:N18">
      <formula1>$S$2:$S$14</formula1>
    </dataValidation>
    <dataValidation type="list" allowBlank="1" showInputMessage="1" showErrorMessage="1" sqref="L22:N23">
      <formula1>$S$2:$S$14</formula1>
    </dataValidation>
    <dataValidation type="list" allowBlank="1" showInputMessage="1" showErrorMessage="1" sqref="W22:Y23">
      <formula1>$S$2:$S$14</formula1>
    </dataValidation>
    <dataValidation type="list" allowBlank="1" showInputMessage="1" showErrorMessage="1" sqref="M37:N38">
      <formula1>$S$2:$S$14</formula1>
    </dataValidation>
    <dataValidation type="list" allowBlank="1" showInputMessage="1" showErrorMessage="1" sqref="V37:W38">
      <formula1>$S$2:$S$14</formula1>
    </dataValidation>
    <dataValidation type="list" allowBlank="1" showInputMessage="1" showErrorMessage="1" sqref="M40:N40">
      <formula1>$S$2:$S$14</formula1>
    </dataValidation>
    <dataValidation type="list" allowBlank="1" showInputMessage="1" showErrorMessage="1" sqref="I36:L36">
      <formula1>$O$2:$O$3</formula1>
    </dataValidation>
    <dataValidation type="list" allowBlank="1" showInputMessage="1" showErrorMessage="1" sqref="AL42:AO42">
      <formula1>$O$2:$O$3</formula1>
    </dataValidation>
    <dataValidation type="list" allowBlank="1" showInputMessage="1" showErrorMessage="1" sqref="AH17:AN17">
      <formula1>$I$2:$I$4</formula1>
    </dataValidation>
  </dataValidations>
  <pageMargins left="0.70866141732283472" right="0.70866141732283472" top="0.74803149606299213" bottom="0.74803149606299213" header="0.31496062992125984" footer="0.31496062992125984"/>
  <pageSetup paperSize="9" scale="80" orientation="portrait" r:id="rId1"/>
  <drawing r:id="rId2"/>
  <extLst>
    <ext xmlns:x14="http://schemas.microsoft.com/office/spreadsheetml/2009/9/main" uri="{CCE6A557-97BC-4b89-ADB6-D9C93CAAB3DF}">
      <x14:dataValidations xmlns:xm="http://schemas.microsoft.com/office/excel/2006/main" count="21">
        <x14:dataValidation type="list" allowBlank="1" showInputMessage="1" showErrorMessage="1">
          <x14:formula1>
            <xm:f>'データ（学校番号・国番号等）'!$AA$2:$AA$55</xm:f>
          </x14:formula1>
          <xm:sqref>H38:K38 Q37:T37</xm:sqref>
        </x14:dataValidation>
        <x14:dataValidation type="list" allowBlank="1" showInputMessage="1" showErrorMessage="1">
          <x14:formula1>
            <xm:f>'データ（学校番号・国番号等）'!$AA$2:$AA$55</xm:f>
          </x14:formula1>
          <xm:sqref>H40:K40</xm:sqref>
        </x14:dataValidation>
        <x14:dataValidation type="list" allowBlank="1" showInputMessage="1" showErrorMessage="1">
          <x14:formula1>
            <xm:f>'データ（学校番号・国番号等）'!$Q$2:$Q$55</xm:f>
          </x14:formula1>
          <xm:sqref>Q40:T40</xm:sqref>
        </x14:dataValidation>
        <x14:dataValidation type="list" allowBlank="1" showInputMessage="1" showErrorMessage="1">
          <x14:formula1>
            <xm:f>'データ（学校番号・国番号等）'!$S$2:$S$14</xm:f>
          </x14:formula1>
          <xm:sqref>V40:W40</xm:sqref>
        </x14:dataValidation>
        <x14:dataValidation type="list" allowBlank="1" showInputMessage="1" showErrorMessage="1">
          <x14:formula1>
            <xm:f>'データ（学校番号・国番号等）'!$L$2:$L$5</xm:f>
          </x14:formula1>
          <xm:sqref>AG25:AO25</xm:sqref>
        </x14:dataValidation>
        <x14:dataValidation type="list" allowBlank="1" showInputMessage="1" showErrorMessage="1">
          <x14:formula1>
            <xm:f>'データ（学校番号・国番号等）'!$R$3:$R$15</xm:f>
          </x14:formula1>
          <xm:sqref>T22:U23</xm:sqref>
        </x14:dataValidation>
        <x14:dataValidation type="list" allowBlank="1" showInputMessage="1" showErrorMessage="1">
          <x14:formula1>
            <xm:f>'データ（学校番号・国番号等）'!$P$2:$P$9</xm:f>
          </x14:formula1>
          <xm:sqref>AE41:AO41</xm:sqref>
        </x14:dataValidation>
        <x14:dataValidation type="list" allowBlank="1" showInputMessage="1" showErrorMessage="1">
          <x14:formula1>
            <xm:f>'データ（学校番号・国番号等）'!$O$2:$O$3</xm:f>
          </x14:formula1>
          <xm:sqref>I39:L39</xm:sqref>
        </x14:dataValidation>
        <x14:dataValidation type="list" allowBlank="1" showInputMessage="1" showErrorMessage="1">
          <x14:formula1>
            <xm:f>'データ（学校番号・国番号等）'!$M$2:$M$4</xm:f>
          </x14:formula1>
          <xm:sqref>H34:S34</xm:sqref>
        </x14:dataValidation>
        <x14:dataValidation type="list" allowBlank="1" showInputMessage="1" showErrorMessage="1">
          <x14:formula1>
            <xm:f>'データ（学校番号・国番号等）'!$J$2:$J$4</xm:f>
          </x14:formula1>
          <xm:sqref>P18:U18</xm:sqref>
        </x14:dataValidation>
        <x14:dataValidation type="list" allowBlank="1" showInputMessage="1" showErrorMessage="1">
          <x14:formula1>
            <xm:f>'データ（学校番号・国番号等）'!$Q$3:$Q$55</xm:f>
          </x14:formula1>
          <xm:sqref>H18:K18</xm:sqref>
        </x14:dataValidation>
        <x14:dataValidation type="list" allowBlank="1" showInputMessage="1" showErrorMessage="1">
          <x14:formula1>
            <xm:f>'データ（学校番号・国番号等）'!$I$2:$I$4</xm:f>
          </x14:formula1>
          <xm:sqref>H15:K15</xm:sqref>
        </x14:dataValidation>
        <x14:dataValidation type="list" allowBlank="1" showInputMessage="1" showErrorMessage="1">
          <x14:formula1>
            <xm:f>'データ（学校番号・国番号等）'!$H$2:$H$15</xm:f>
          </x14:formula1>
          <xm:sqref>M12:W12</xm:sqref>
        </x14:dataValidation>
        <x14:dataValidation type="list" allowBlank="1" showInputMessage="1" showErrorMessage="1">
          <x14:formula1>
            <xm:f>'データ（学校番号・国番号等）'!$D$2:$D$3</xm:f>
          </x14:formula1>
          <xm:sqref>AF7:AO7</xm:sqref>
        </x14:dataValidation>
        <x14:dataValidation type="list" allowBlank="1" showInputMessage="1" showErrorMessage="1">
          <x14:formula1>
            <xm:f>'データ（学校番号・国番号等）'!$T$2:$T$33</xm:f>
          </x14:formula1>
          <xm:sqref>S7:U7</xm:sqref>
        </x14:dataValidation>
        <x14:dataValidation type="list" allowBlank="1" showInputMessage="1" showErrorMessage="1">
          <x14:formula1>
            <xm:f>'データ（学校番号・国番号等）'!$C$2:$C$4</xm:f>
          </x14:formula1>
          <xm:sqref>H5:P5</xm:sqref>
        </x14:dataValidation>
        <x14:dataValidation type="list" allowBlank="1" showInputMessage="1" showErrorMessage="1">
          <x14:formula1>
            <xm:f>'データ（学校番号・国番号等）'!$N$2:$N$2</xm:f>
          </x14:formula1>
          <xm:sqref>AL34:AO34</xm:sqref>
        </x14:dataValidation>
        <x14:dataValidation type="list" allowBlank="1" showInputMessage="1" showErrorMessage="1">
          <x14:formula1>
            <xm:f>'データ（学校番号・国番号等）'!$W$2:$W$244</xm:f>
          </x14:formula1>
          <xm:sqref>H44:S44</xm:sqref>
        </x14:dataValidation>
        <x14:dataValidation type="list" allowBlank="1" showInputMessage="1" showErrorMessage="1">
          <x14:formula1>
            <xm:f>'データ（学校番号・国番号等）'!$V$2</xm:f>
          </x14:formula1>
          <xm:sqref>H43:S43</xm:sqref>
        </x14:dataValidation>
        <x14:dataValidation type="list" allowBlank="1" showInputMessage="1" showErrorMessage="1">
          <x14:formula1>
            <xm:f>'データ（学校番号・国番号等）'!$U$2:$U$7</xm:f>
          </x14:formula1>
          <xm:sqref>S20:T20</xm:sqref>
        </x14:dataValidation>
        <x14:dataValidation type="list" allowBlank="1" showInputMessage="1" showErrorMessage="1">
          <x14:formula1>
            <xm:f>'データ（学校番号・国番号等）'!$AA$2:$AA$55</xm:f>
          </x14:formula1>
          <xm:sqref>H37:K37</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23"/>
  <sheetViews>
    <sheetView view="pageBreakPreview" zoomScaleNormal="100" zoomScaleSheetLayoutView="100" workbookViewId="0">
      <selection activeCell="C14" sqref="C14"/>
    </sheetView>
  </sheetViews>
  <sheetFormatPr defaultRowHeight="22.5" customHeight="1"/>
  <cols>
    <col min="1" max="1" width="23.25" style="111" customWidth="1"/>
    <col min="2" max="2" width="4.125" style="112" customWidth="1"/>
    <col min="3" max="3" width="74.125" style="111" customWidth="1"/>
    <col min="4" max="16384" width="9" style="111"/>
  </cols>
  <sheetData>
    <row r="1" spans="1:3" ht="22.5" customHeight="1">
      <c r="A1" s="509" t="s">
        <v>2597</v>
      </c>
      <c r="B1" s="509"/>
      <c r="C1" s="509"/>
    </row>
    <row r="2" spans="1:3" ht="22.5" customHeight="1">
      <c r="A2" s="509" t="s">
        <v>1021</v>
      </c>
      <c r="B2" s="509"/>
      <c r="C2" s="509"/>
    </row>
    <row r="3" spans="1:3" ht="12.75" customHeight="1"/>
    <row r="4" spans="1:3" ht="22.5" customHeight="1">
      <c r="A4" s="508" t="s">
        <v>2509</v>
      </c>
      <c r="B4" s="508"/>
      <c r="C4" s="508"/>
    </row>
    <row r="5" spans="1:3" ht="22.5" customHeight="1">
      <c r="A5" s="508" t="s">
        <v>2510</v>
      </c>
      <c r="B5" s="508"/>
      <c r="C5" s="508"/>
    </row>
    <row r="6" spans="1:3" ht="9" customHeight="1"/>
    <row r="7" spans="1:3" ht="22.5" customHeight="1">
      <c r="A7" s="113" t="s">
        <v>1022</v>
      </c>
      <c r="B7" s="113" t="s">
        <v>1023</v>
      </c>
      <c r="C7" s="113" t="s">
        <v>1024</v>
      </c>
    </row>
    <row r="8" spans="1:3" ht="27.75" customHeight="1">
      <c r="A8" s="510" t="s">
        <v>1025</v>
      </c>
      <c r="B8" s="115" t="s">
        <v>2452</v>
      </c>
      <c r="C8" s="114" t="s">
        <v>2463</v>
      </c>
    </row>
    <row r="9" spans="1:3" ht="27.75" customHeight="1">
      <c r="A9" s="511"/>
      <c r="B9" s="115" t="s">
        <v>2453</v>
      </c>
      <c r="C9" s="114" t="s">
        <v>2464</v>
      </c>
    </row>
    <row r="10" spans="1:3" ht="27.75" customHeight="1">
      <c r="A10" s="512"/>
      <c r="B10" s="116" t="s">
        <v>2454</v>
      </c>
      <c r="C10" s="117" t="s">
        <v>2185</v>
      </c>
    </row>
    <row r="11" spans="1:3" ht="48" customHeight="1">
      <c r="A11" s="119" t="s">
        <v>2511</v>
      </c>
      <c r="B11" s="116" t="s">
        <v>2453</v>
      </c>
      <c r="C11" s="118" t="s">
        <v>2465</v>
      </c>
    </row>
    <row r="12" spans="1:3" ht="40.5" customHeight="1">
      <c r="A12" s="506" t="s">
        <v>2512</v>
      </c>
      <c r="B12" s="115" t="s">
        <v>2454</v>
      </c>
      <c r="C12" s="137" t="s">
        <v>2598</v>
      </c>
    </row>
    <row r="13" spans="1:3" ht="27.75" customHeight="1">
      <c r="A13" s="507"/>
      <c r="B13" s="115" t="s">
        <v>2454</v>
      </c>
      <c r="C13" s="138" t="s">
        <v>2599</v>
      </c>
    </row>
    <row r="14" spans="1:3" ht="131.25" customHeight="1">
      <c r="A14" s="117" t="s">
        <v>2455</v>
      </c>
      <c r="B14" s="116" t="s">
        <v>2454</v>
      </c>
      <c r="C14" s="122" t="s">
        <v>2513</v>
      </c>
    </row>
    <row r="15" spans="1:3" s="159" customFormat="1" ht="39.75" customHeight="1">
      <c r="A15" s="117" t="s">
        <v>2575</v>
      </c>
      <c r="B15" s="116" t="s">
        <v>2576</v>
      </c>
      <c r="C15" s="122" t="s">
        <v>2577</v>
      </c>
    </row>
    <row r="16" spans="1:3" ht="27.75" customHeight="1">
      <c r="A16" s="510" t="s">
        <v>1026</v>
      </c>
      <c r="B16" s="116" t="s">
        <v>2454</v>
      </c>
      <c r="C16" s="123" t="s">
        <v>2585</v>
      </c>
    </row>
    <row r="17" spans="1:3" ht="27.75" customHeight="1">
      <c r="A17" s="511"/>
      <c r="B17" s="116" t="s">
        <v>2453</v>
      </c>
      <c r="C17" s="123" t="s">
        <v>2586</v>
      </c>
    </row>
    <row r="18" spans="1:3" ht="82.5" customHeight="1">
      <c r="A18" s="512"/>
      <c r="B18" s="116" t="s">
        <v>2454</v>
      </c>
      <c r="C18" s="122" t="s">
        <v>2587</v>
      </c>
    </row>
    <row r="19" spans="1:3" ht="27.75" customHeight="1">
      <c r="A19" s="117" t="s">
        <v>1027</v>
      </c>
      <c r="B19" s="116" t="s">
        <v>2454</v>
      </c>
      <c r="C19" s="117" t="s">
        <v>1028</v>
      </c>
    </row>
    <row r="20" spans="1:3" ht="27.75" customHeight="1">
      <c r="A20" s="506" t="s">
        <v>2456</v>
      </c>
      <c r="B20" s="115" t="s">
        <v>2457</v>
      </c>
      <c r="C20" s="114" t="s">
        <v>1294</v>
      </c>
    </row>
    <row r="21" spans="1:3" ht="70.5" customHeight="1">
      <c r="A21" s="507"/>
      <c r="B21" s="120"/>
      <c r="C21" s="121" t="s">
        <v>2514</v>
      </c>
    </row>
    <row r="22" spans="1:3" ht="63.75" customHeight="1">
      <c r="A22" s="114" t="s">
        <v>1029</v>
      </c>
      <c r="B22" s="115" t="s">
        <v>2457</v>
      </c>
      <c r="C22" s="118" t="s">
        <v>2588</v>
      </c>
    </row>
    <row r="23" spans="1:3" ht="27.75" customHeight="1">
      <c r="A23" s="117" t="s">
        <v>1030</v>
      </c>
      <c r="B23" s="116" t="s">
        <v>2454</v>
      </c>
      <c r="C23" s="117" t="s">
        <v>1293</v>
      </c>
    </row>
  </sheetData>
  <mergeCells count="8">
    <mergeCell ref="A20:A21"/>
    <mergeCell ref="A4:C4"/>
    <mergeCell ref="A5:C5"/>
    <mergeCell ref="A1:C1"/>
    <mergeCell ref="A2:C2"/>
    <mergeCell ref="A8:A10"/>
    <mergeCell ref="A12:A13"/>
    <mergeCell ref="A16:A18"/>
  </mergeCells>
  <phoneticPr fontId="1"/>
  <printOptions horizontalCentered="1"/>
  <pageMargins left="0.59055118110236227" right="0.59055118110236227" top="0.74803149606299213" bottom="0.74803149606299213" header="0.31496062992125984" footer="0.31496062992125984"/>
  <pageSetup paperSize="9" scale="89"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789"/>
  <sheetViews>
    <sheetView topLeftCell="A173" zoomScale="130" zoomScaleNormal="130" workbookViewId="0">
      <selection activeCell="E2" sqref="E2:G207"/>
    </sheetView>
  </sheetViews>
  <sheetFormatPr defaultRowHeight="13.5"/>
  <cols>
    <col min="1" max="1" width="7" bestFit="1" customWidth="1"/>
    <col min="2" max="2" width="21.5" bestFit="1" customWidth="1"/>
    <col min="3" max="3" width="13.125" bestFit="1" customWidth="1"/>
    <col min="4" max="4" width="4.25" bestFit="1" customWidth="1"/>
    <col min="5" max="5" width="7.75" bestFit="1" customWidth="1"/>
    <col min="6" max="6" width="23.125" bestFit="1" customWidth="1"/>
    <col min="7" max="7" width="9.375" customWidth="1"/>
    <col min="8" max="8" width="9.75" bestFit="1" customWidth="1"/>
    <col min="9" max="9" width="7" bestFit="1" customWidth="1"/>
    <col min="10" max="10" width="12.875" bestFit="1" customWidth="1"/>
    <col min="11" max="11" width="4.25" bestFit="1" customWidth="1"/>
    <col min="12" max="12" width="8.375" bestFit="1" customWidth="1"/>
    <col min="13" max="13" width="22" bestFit="1" customWidth="1"/>
    <col min="14" max="14" width="6.75" bestFit="1" customWidth="1"/>
    <col min="15" max="15" width="10.25" customWidth="1"/>
    <col min="16" max="16" width="20.5" bestFit="1" customWidth="1"/>
    <col min="17" max="17" width="7.125" bestFit="1" customWidth="1"/>
    <col min="18" max="18" width="7.125" customWidth="1"/>
    <col min="19" max="20" width="3" bestFit="1" customWidth="1"/>
    <col min="21" max="21" width="6.125" customWidth="1"/>
    <col min="22" max="22" width="14.5" customWidth="1"/>
    <col min="23" max="23" width="19.875" style="97" bestFit="1" customWidth="1"/>
    <col min="24" max="24" width="11.25" bestFit="1" customWidth="1"/>
    <col min="25" max="25" width="11.25" customWidth="1"/>
    <col min="26" max="26" width="13.625" customWidth="1"/>
    <col min="27" max="27" width="7.125" customWidth="1"/>
  </cols>
  <sheetData>
    <row r="1" spans="1:27" ht="21">
      <c r="A1" s="3" t="s">
        <v>1052</v>
      </c>
      <c r="B1" s="7" t="s">
        <v>0</v>
      </c>
      <c r="C1" s="12" t="s">
        <v>47</v>
      </c>
      <c r="D1" s="7" t="s">
        <v>14</v>
      </c>
      <c r="E1" s="3" t="s">
        <v>1053</v>
      </c>
      <c r="F1" s="3" t="s">
        <v>48</v>
      </c>
      <c r="G1" s="3" t="s">
        <v>2602</v>
      </c>
      <c r="H1" s="3" t="s">
        <v>49</v>
      </c>
      <c r="I1" s="7" t="s">
        <v>24</v>
      </c>
      <c r="J1" s="8" t="s">
        <v>50</v>
      </c>
      <c r="K1" s="8" t="s">
        <v>51</v>
      </c>
      <c r="L1" s="7" t="s">
        <v>52</v>
      </c>
      <c r="M1" s="7" t="s">
        <v>43</v>
      </c>
      <c r="N1" s="8" t="s">
        <v>53</v>
      </c>
      <c r="O1" s="8" t="s">
        <v>1292</v>
      </c>
      <c r="P1" s="7" t="s">
        <v>54</v>
      </c>
      <c r="Q1" s="7" t="s">
        <v>55</v>
      </c>
      <c r="R1" s="7" t="s">
        <v>1277</v>
      </c>
      <c r="S1" s="7" t="s">
        <v>56</v>
      </c>
      <c r="T1" s="7" t="s">
        <v>57</v>
      </c>
      <c r="U1" s="7" t="s">
        <v>1285</v>
      </c>
      <c r="V1" s="7" t="s">
        <v>2205</v>
      </c>
      <c r="W1" s="7" t="s">
        <v>2209</v>
      </c>
      <c r="X1" s="7" t="s">
        <v>1047</v>
      </c>
      <c r="Y1" s="7" t="s">
        <v>2488</v>
      </c>
      <c r="Z1" s="7" t="s">
        <v>2489</v>
      </c>
      <c r="AA1" s="7" t="s">
        <v>55</v>
      </c>
    </row>
    <row r="2" spans="1:27" ht="10.5" customHeight="1">
      <c r="A2" s="6" t="s">
        <v>1332</v>
      </c>
      <c r="B2" s="4" t="s">
        <v>58</v>
      </c>
      <c r="C2" s="13" t="s">
        <v>59</v>
      </c>
      <c r="D2" s="4" t="s">
        <v>1297</v>
      </c>
      <c r="E2" s="77" t="s">
        <v>1054</v>
      </c>
      <c r="F2" s="78" t="s">
        <v>71</v>
      </c>
      <c r="G2" s="170" t="s">
        <v>2610</v>
      </c>
      <c r="H2" s="10" t="s">
        <v>61</v>
      </c>
      <c r="I2" s="4" t="s">
        <v>62</v>
      </c>
      <c r="J2" s="6" t="s">
        <v>63</v>
      </c>
      <c r="K2" s="6" t="s">
        <v>64</v>
      </c>
      <c r="L2" s="4" t="s">
        <v>65</v>
      </c>
      <c r="M2" s="4" t="s">
        <v>66</v>
      </c>
      <c r="N2" s="6" t="s">
        <v>67</v>
      </c>
      <c r="O2" s="6" t="s">
        <v>68</v>
      </c>
      <c r="P2" s="4" t="s">
        <v>69</v>
      </c>
      <c r="Q2" s="4" t="s">
        <v>2199</v>
      </c>
      <c r="R2" s="4" t="s">
        <v>2202</v>
      </c>
      <c r="S2" s="4" t="s">
        <v>2202</v>
      </c>
      <c r="T2" s="4" t="s">
        <v>2202</v>
      </c>
      <c r="U2" s="4" t="s">
        <v>2202</v>
      </c>
      <c r="V2" s="93" t="s">
        <v>2206</v>
      </c>
      <c r="W2" s="4" t="s">
        <v>2210</v>
      </c>
      <c r="X2" s="13" t="s">
        <v>1048</v>
      </c>
      <c r="Y2" s="4" t="s">
        <v>2490</v>
      </c>
      <c r="Z2" s="4" t="s">
        <v>2491</v>
      </c>
      <c r="AA2" s="4" t="s">
        <v>2199</v>
      </c>
    </row>
    <row r="3" spans="1:27" ht="10.5" customHeight="1">
      <c r="A3" s="6" t="s">
        <v>1333</v>
      </c>
      <c r="B3" s="4" t="s">
        <v>70</v>
      </c>
      <c r="C3" s="13" t="s">
        <v>1019</v>
      </c>
      <c r="D3" s="4" t="s">
        <v>1298</v>
      </c>
      <c r="E3" s="77" t="s">
        <v>1055</v>
      </c>
      <c r="F3" s="78" t="s">
        <v>134</v>
      </c>
      <c r="G3" s="170" t="s">
        <v>2610</v>
      </c>
      <c r="H3" s="10" t="s">
        <v>72</v>
      </c>
      <c r="I3" s="4" t="s">
        <v>73</v>
      </c>
      <c r="J3" s="6" t="s">
        <v>74</v>
      </c>
      <c r="K3" s="6" t="s">
        <v>75</v>
      </c>
      <c r="L3" s="4" t="s">
        <v>76</v>
      </c>
      <c r="M3" s="4" t="s">
        <v>77</v>
      </c>
      <c r="N3" s="6" t="s">
        <v>78</v>
      </c>
      <c r="O3" s="6" t="s">
        <v>79</v>
      </c>
      <c r="P3" s="4" t="s">
        <v>80</v>
      </c>
      <c r="Q3" s="4">
        <v>1970</v>
      </c>
      <c r="R3" s="84" t="s">
        <v>137</v>
      </c>
      <c r="S3" s="4">
        <v>1</v>
      </c>
      <c r="T3" s="4">
        <v>1</v>
      </c>
      <c r="U3" s="4" t="s">
        <v>1286</v>
      </c>
      <c r="V3" s="94"/>
      <c r="W3" s="95" t="s">
        <v>2445</v>
      </c>
      <c r="X3" s="13" t="s">
        <v>1049</v>
      </c>
      <c r="Y3" s="4" t="s">
        <v>2492</v>
      </c>
      <c r="Z3" s="4" t="s">
        <v>2493</v>
      </c>
      <c r="AA3" s="4">
        <v>1970</v>
      </c>
    </row>
    <row r="4" spans="1:27" ht="10.5" customHeight="1">
      <c r="A4" s="6" t="s">
        <v>1334</v>
      </c>
      <c r="B4" s="4" t="s">
        <v>81</v>
      </c>
      <c r="C4" s="13" t="s">
        <v>90</v>
      </c>
      <c r="D4" s="5"/>
      <c r="E4" s="77" t="s">
        <v>1056</v>
      </c>
      <c r="F4" s="78" t="s">
        <v>117</v>
      </c>
      <c r="G4" s="170" t="s">
        <v>2610</v>
      </c>
      <c r="H4" s="10" t="s">
        <v>83</v>
      </c>
      <c r="I4" s="4" t="s">
        <v>84</v>
      </c>
      <c r="J4" s="6" t="s">
        <v>85</v>
      </c>
      <c r="K4" s="6" t="s">
        <v>86</v>
      </c>
      <c r="L4" s="4" t="s">
        <v>111</v>
      </c>
      <c r="M4" s="4" t="s">
        <v>87</v>
      </c>
      <c r="N4" s="5"/>
      <c r="O4" s="2"/>
      <c r="P4" s="4" t="s">
        <v>88</v>
      </c>
      <c r="Q4" s="4">
        <v>1971</v>
      </c>
      <c r="R4" s="84" t="s">
        <v>140</v>
      </c>
      <c r="S4" s="4">
        <v>2</v>
      </c>
      <c r="T4" s="4">
        <v>2</v>
      </c>
      <c r="U4" s="4" t="s">
        <v>1287</v>
      </c>
      <c r="V4" s="5"/>
      <c r="W4" s="98" t="s">
        <v>2211</v>
      </c>
      <c r="X4" s="2"/>
      <c r="Y4" s="4" t="s">
        <v>2494</v>
      </c>
      <c r="Z4" s="4" t="s">
        <v>2495</v>
      </c>
      <c r="AA4" s="4">
        <v>1971</v>
      </c>
    </row>
    <row r="5" spans="1:27" ht="10.5" customHeight="1">
      <c r="A5" s="6" t="s">
        <v>1335</v>
      </c>
      <c r="B5" s="4" t="s">
        <v>89</v>
      </c>
      <c r="C5" s="5"/>
      <c r="D5" s="5"/>
      <c r="E5" s="77" t="s">
        <v>1057</v>
      </c>
      <c r="F5" s="78" t="s">
        <v>132</v>
      </c>
      <c r="G5" s="170" t="s">
        <v>2610</v>
      </c>
      <c r="H5" s="9" t="s">
        <v>92</v>
      </c>
      <c r="I5" s="5"/>
      <c r="J5" s="5"/>
      <c r="K5" s="6" t="s">
        <v>93</v>
      </c>
      <c r="L5" s="4" t="s">
        <v>94</v>
      </c>
      <c r="M5" s="5"/>
      <c r="N5" s="5"/>
      <c r="O5" s="2"/>
      <c r="P5" s="4" t="s">
        <v>95</v>
      </c>
      <c r="Q5" s="4">
        <v>1972</v>
      </c>
      <c r="R5" s="84" t="s">
        <v>142</v>
      </c>
      <c r="S5" s="4">
        <v>3</v>
      </c>
      <c r="T5" s="4">
        <v>3</v>
      </c>
      <c r="U5" s="4" t="s">
        <v>1288</v>
      </c>
      <c r="V5" s="5"/>
      <c r="W5" s="98" t="s">
        <v>2212</v>
      </c>
      <c r="X5" s="2"/>
      <c r="Y5" s="2"/>
      <c r="Z5" s="4" t="s">
        <v>2496</v>
      </c>
      <c r="AA5" s="4">
        <v>1972</v>
      </c>
    </row>
    <row r="6" spans="1:27" ht="10.5" customHeight="1">
      <c r="A6" s="6" t="s">
        <v>1336</v>
      </c>
      <c r="B6" s="4" t="s">
        <v>96</v>
      </c>
      <c r="C6" s="5"/>
      <c r="D6" s="5"/>
      <c r="E6" s="77" t="s">
        <v>1058</v>
      </c>
      <c r="F6" s="78" t="s">
        <v>114</v>
      </c>
      <c r="G6" s="170" t="s">
        <v>2610</v>
      </c>
      <c r="H6" s="9" t="s">
        <v>98</v>
      </c>
      <c r="I6" s="5"/>
      <c r="J6" s="5"/>
      <c r="K6" s="5"/>
      <c r="L6" s="2"/>
      <c r="M6" s="5"/>
      <c r="N6" s="5"/>
      <c r="O6" s="2"/>
      <c r="P6" s="4" t="s">
        <v>99</v>
      </c>
      <c r="Q6" s="4">
        <v>1973</v>
      </c>
      <c r="R6" s="84" t="s">
        <v>144</v>
      </c>
      <c r="S6" s="4">
        <v>4</v>
      </c>
      <c r="T6" s="4">
        <v>4</v>
      </c>
      <c r="U6" s="4" t="s">
        <v>1289</v>
      </c>
      <c r="V6" s="5"/>
      <c r="W6" s="98" t="s">
        <v>2213</v>
      </c>
      <c r="X6" s="2"/>
      <c r="Y6" s="2"/>
      <c r="Z6" s="4" t="s">
        <v>2497</v>
      </c>
      <c r="AA6" s="4">
        <v>1973</v>
      </c>
    </row>
    <row r="7" spans="1:27" ht="10.5" customHeight="1">
      <c r="A7" s="6" t="s">
        <v>1337</v>
      </c>
      <c r="B7" s="4" t="s">
        <v>100</v>
      </c>
      <c r="C7" s="2"/>
      <c r="D7" s="2"/>
      <c r="E7" s="77" t="s">
        <v>1059</v>
      </c>
      <c r="F7" s="78" t="s">
        <v>97</v>
      </c>
      <c r="G7" s="170" t="s">
        <v>2610</v>
      </c>
      <c r="H7" s="9" t="s">
        <v>102</v>
      </c>
      <c r="I7" s="2"/>
      <c r="J7" s="2"/>
      <c r="K7" s="2"/>
      <c r="L7" s="2"/>
      <c r="M7" s="2"/>
      <c r="N7" s="2"/>
      <c r="O7" s="2"/>
      <c r="P7" s="4" t="s">
        <v>103</v>
      </c>
      <c r="Q7" s="4">
        <v>1974</v>
      </c>
      <c r="R7" s="84" t="s">
        <v>146</v>
      </c>
      <c r="S7" s="4">
        <v>5</v>
      </c>
      <c r="T7" s="4">
        <v>5</v>
      </c>
      <c r="U7" s="4" t="s">
        <v>1290</v>
      </c>
      <c r="V7" s="5"/>
      <c r="W7" s="98" t="s">
        <v>2214</v>
      </c>
      <c r="X7" s="2"/>
      <c r="Y7" s="2"/>
      <c r="Z7" s="4" t="s">
        <v>2498</v>
      </c>
      <c r="AA7" s="4">
        <v>1974</v>
      </c>
    </row>
    <row r="8" spans="1:27" ht="10.5" customHeight="1">
      <c r="A8" s="4" t="s">
        <v>1338</v>
      </c>
      <c r="B8" s="4" t="s">
        <v>104</v>
      </c>
      <c r="C8" s="2"/>
      <c r="D8" s="2"/>
      <c r="E8" s="77" t="s">
        <v>1060</v>
      </c>
      <c r="F8" s="78" t="s">
        <v>105</v>
      </c>
      <c r="G8" s="170" t="s">
        <v>2610</v>
      </c>
      <c r="H8" s="9" t="s">
        <v>106</v>
      </c>
      <c r="I8" s="2"/>
      <c r="J8" s="2"/>
      <c r="K8" s="2"/>
      <c r="M8" s="2"/>
      <c r="N8" s="2"/>
      <c r="O8" s="2"/>
      <c r="P8" s="4" t="s">
        <v>107</v>
      </c>
      <c r="Q8" s="4">
        <v>1975</v>
      </c>
      <c r="R8" s="84" t="s">
        <v>148</v>
      </c>
      <c r="S8" s="4">
        <v>6</v>
      </c>
      <c r="T8" s="4">
        <v>6</v>
      </c>
      <c r="U8" s="5"/>
      <c r="V8" s="5"/>
      <c r="W8" s="98" t="s">
        <v>2215</v>
      </c>
      <c r="X8" s="2"/>
      <c r="Y8" s="2"/>
      <c r="AA8" s="4">
        <v>1975</v>
      </c>
    </row>
    <row r="9" spans="1:27" ht="10.5" customHeight="1">
      <c r="A9" s="4" t="s">
        <v>1339</v>
      </c>
      <c r="B9" s="4" t="s">
        <v>108</v>
      </c>
      <c r="C9" s="2"/>
      <c r="D9" s="2"/>
      <c r="E9" s="77" t="s">
        <v>1061</v>
      </c>
      <c r="F9" s="78" t="s">
        <v>1062</v>
      </c>
      <c r="G9" s="170" t="s">
        <v>2199</v>
      </c>
      <c r="H9" s="9" t="s">
        <v>110</v>
      </c>
      <c r="I9" s="2"/>
      <c r="J9" s="2"/>
      <c r="K9" s="2"/>
      <c r="L9" s="2"/>
      <c r="M9" s="2"/>
      <c r="N9" s="2"/>
      <c r="O9" s="2"/>
      <c r="P9" s="4" t="s">
        <v>112</v>
      </c>
      <c r="Q9" s="4">
        <v>1976</v>
      </c>
      <c r="R9" s="84" t="s">
        <v>151</v>
      </c>
      <c r="S9" s="4">
        <v>7</v>
      </c>
      <c r="T9" s="4">
        <v>7</v>
      </c>
      <c r="U9" s="5"/>
      <c r="V9" s="5"/>
      <c r="W9" s="98" t="s">
        <v>2216</v>
      </c>
      <c r="X9" s="2"/>
      <c r="Y9" s="2"/>
      <c r="AA9" s="4">
        <v>1976</v>
      </c>
    </row>
    <row r="10" spans="1:27" ht="10.5" customHeight="1">
      <c r="A10" s="4" t="s">
        <v>1340</v>
      </c>
      <c r="B10" s="4" t="s">
        <v>113</v>
      </c>
      <c r="C10" s="2"/>
      <c r="D10" s="2"/>
      <c r="E10" s="77" t="s">
        <v>1063</v>
      </c>
      <c r="F10" s="78" t="s">
        <v>1064</v>
      </c>
      <c r="G10" s="170" t="s">
        <v>2199</v>
      </c>
      <c r="H10" s="9" t="s">
        <v>115</v>
      </c>
      <c r="I10" s="2"/>
      <c r="J10" s="2"/>
      <c r="K10" s="2"/>
      <c r="L10" s="2"/>
      <c r="M10" s="2"/>
      <c r="N10" s="2"/>
      <c r="O10" s="2"/>
      <c r="P10" s="2"/>
      <c r="Q10" s="4">
        <v>1977</v>
      </c>
      <c r="R10" s="84" t="s">
        <v>154</v>
      </c>
      <c r="S10" s="4">
        <v>8</v>
      </c>
      <c r="T10" s="4">
        <v>8</v>
      </c>
      <c r="U10" s="5"/>
      <c r="V10" s="5"/>
      <c r="W10" s="98" t="s">
        <v>2217</v>
      </c>
      <c r="X10" s="2"/>
      <c r="Y10" s="2"/>
      <c r="AA10" s="4">
        <v>1977</v>
      </c>
    </row>
    <row r="11" spans="1:27" ht="10.5" customHeight="1">
      <c r="A11" s="4" t="s">
        <v>1341</v>
      </c>
      <c r="B11" s="4" t="s">
        <v>116</v>
      </c>
      <c r="C11" s="2"/>
      <c r="D11" s="2"/>
      <c r="E11" s="77" t="s">
        <v>1065</v>
      </c>
      <c r="F11" s="78" t="s">
        <v>1066</v>
      </c>
      <c r="G11" s="170" t="s">
        <v>2199</v>
      </c>
      <c r="H11" s="9" t="s">
        <v>118</v>
      </c>
      <c r="I11" s="2"/>
      <c r="J11" s="2"/>
      <c r="K11" s="2"/>
      <c r="L11" s="2"/>
      <c r="M11" s="2"/>
      <c r="N11" s="2"/>
      <c r="O11" s="2"/>
      <c r="P11" s="2"/>
      <c r="Q11" s="4">
        <v>1978</v>
      </c>
      <c r="R11" s="84" t="s">
        <v>157</v>
      </c>
      <c r="S11" s="4">
        <v>9</v>
      </c>
      <c r="T11" s="4">
        <v>9</v>
      </c>
      <c r="U11" s="5"/>
      <c r="V11" s="5"/>
      <c r="W11" s="98" t="s">
        <v>2218</v>
      </c>
      <c r="X11" s="2"/>
      <c r="Y11" s="2"/>
      <c r="AA11" s="4">
        <v>1978</v>
      </c>
    </row>
    <row r="12" spans="1:27" ht="10.5" customHeight="1">
      <c r="A12" s="4" t="s">
        <v>1342</v>
      </c>
      <c r="B12" s="4" t="s">
        <v>119</v>
      </c>
      <c r="C12" s="2"/>
      <c r="D12" s="2"/>
      <c r="E12" s="77" t="s">
        <v>1067</v>
      </c>
      <c r="F12" s="78" t="s">
        <v>1068</v>
      </c>
      <c r="G12" s="170" t="s">
        <v>2199</v>
      </c>
      <c r="H12" s="9" t="s">
        <v>121</v>
      </c>
      <c r="I12" s="2"/>
      <c r="J12" s="2"/>
      <c r="K12" s="2"/>
      <c r="L12" s="2"/>
      <c r="M12" s="2"/>
      <c r="N12" s="2"/>
      <c r="O12" s="2"/>
      <c r="P12" s="2"/>
      <c r="Q12" s="4">
        <v>1979</v>
      </c>
      <c r="R12" s="84" t="s">
        <v>160</v>
      </c>
      <c r="S12" s="4">
        <v>10</v>
      </c>
      <c r="T12" s="4">
        <v>10</v>
      </c>
      <c r="U12" s="5"/>
      <c r="V12" s="5"/>
      <c r="W12" s="98" t="s">
        <v>2219</v>
      </c>
      <c r="X12" s="2"/>
      <c r="Y12" s="2"/>
      <c r="AA12" s="4">
        <v>1979</v>
      </c>
    </row>
    <row r="13" spans="1:27" ht="10.5" customHeight="1">
      <c r="A13" s="4" t="s">
        <v>1343</v>
      </c>
      <c r="B13" s="4" t="s">
        <v>122</v>
      </c>
      <c r="C13" s="2"/>
      <c r="D13" s="2"/>
      <c r="E13" s="77" t="s">
        <v>2611</v>
      </c>
      <c r="F13" s="78" t="s">
        <v>82</v>
      </c>
      <c r="G13" s="170" t="s">
        <v>2610</v>
      </c>
      <c r="H13" s="9" t="s">
        <v>123</v>
      </c>
      <c r="I13" s="2"/>
      <c r="J13" s="2"/>
      <c r="K13" s="2"/>
      <c r="L13" s="2"/>
      <c r="M13" s="2"/>
      <c r="N13" s="2"/>
      <c r="O13" s="2"/>
      <c r="P13" s="2"/>
      <c r="Q13" s="4">
        <v>1980</v>
      </c>
      <c r="R13" s="84" t="s">
        <v>163</v>
      </c>
      <c r="S13" s="4">
        <v>11</v>
      </c>
      <c r="T13" s="4">
        <v>11</v>
      </c>
      <c r="U13" s="5"/>
      <c r="V13" s="5"/>
      <c r="W13" s="98" t="s">
        <v>2220</v>
      </c>
      <c r="X13" s="2"/>
      <c r="Y13" s="2"/>
      <c r="AA13" s="4">
        <v>1980</v>
      </c>
    </row>
    <row r="14" spans="1:27" ht="10.5" customHeight="1">
      <c r="A14" s="4" t="s">
        <v>1344</v>
      </c>
      <c r="B14" s="4" t="s">
        <v>124</v>
      </c>
      <c r="C14" s="2"/>
      <c r="D14" s="2"/>
      <c r="E14" s="77" t="s">
        <v>2612</v>
      </c>
      <c r="F14" s="78" t="s">
        <v>60</v>
      </c>
      <c r="G14" s="170" t="s">
        <v>2610</v>
      </c>
      <c r="H14" s="9" t="s">
        <v>125</v>
      </c>
      <c r="I14" s="2"/>
      <c r="J14" s="2"/>
      <c r="K14" s="2"/>
      <c r="L14" s="2"/>
      <c r="M14" s="2"/>
      <c r="N14" s="2"/>
      <c r="O14" s="2"/>
      <c r="P14" s="2"/>
      <c r="Q14" s="4">
        <v>1981</v>
      </c>
      <c r="R14" s="84" t="s">
        <v>166</v>
      </c>
      <c r="S14" s="4">
        <v>12</v>
      </c>
      <c r="T14" s="4">
        <v>12</v>
      </c>
      <c r="U14" s="5"/>
      <c r="V14" s="5"/>
      <c r="W14" s="98" t="s">
        <v>2221</v>
      </c>
      <c r="X14" s="2"/>
      <c r="Y14" s="2"/>
      <c r="AA14" s="4">
        <v>1981</v>
      </c>
    </row>
    <row r="15" spans="1:27" ht="10.5" customHeight="1">
      <c r="A15" s="4" t="s">
        <v>1345</v>
      </c>
      <c r="B15" s="4" t="s">
        <v>126</v>
      </c>
      <c r="C15" s="2"/>
      <c r="D15" s="2"/>
      <c r="E15" s="77" t="s">
        <v>2613</v>
      </c>
      <c r="F15" s="78" t="s">
        <v>91</v>
      </c>
      <c r="G15" s="170" t="s">
        <v>2610</v>
      </c>
      <c r="H15" s="9" t="s">
        <v>127</v>
      </c>
      <c r="I15" s="2"/>
      <c r="J15" s="2"/>
      <c r="K15" s="2"/>
      <c r="L15" s="2"/>
      <c r="M15" s="2"/>
      <c r="N15" s="2"/>
      <c r="O15" s="2"/>
      <c r="P15" s="2"/>
      <c r="Q15" s="4">
        <v>1982</v>
      </c>
      <c r="R15" s="84" t="s">
        <v>169</v>
      </c>
      <c r="S15" s="2"/>
      <c r="T15" s="4">
        <v>13</v>
      </c>
      <c r="U15" s="5"/>
      <c r="V15" s="5"/>
      <c r="W15" s="98" t="s">
        <v>2222</v>
      </c>
      <c r="X15" s="2"/>
      <c r="Y15" s="2"/>
      <c r="AA15" s="4">
        <v>1982</v>
      </c>
    </row>
    <row r="16" spans="1:27" ht="10.5" customHeight="1">
      <c r="A16" s="4" t="s">
        <v>1346</v>
      </c>
      <c r="B16" s="4" t="s">
        <v>128</v>
      </c>
      <c r="C16" s="2"/>
      <c r="D16" s="2"/>
      <c r="E16" s="77" t="s">
        <v>2614</v>
      </c>
      <c r="F16" s="78" t="s">
        <v>1069</v>
      </c>
      <c r="G16" s="170" t="s">
        <v>2199</v>
      </c>
      <c r="H16" s="2"/>
      <c r="I16" s="2"/>
      <c r="J16" s="2"/>
      <c r="K16" s="2"/>
      <c r="L16" s="2"/>
      <c r="M16" s="2"/>
      <c r="N16" s="2"/>
      <c r="O16" s="2"/>
      <c r="P16" s="2"/>
      <c r="Q16" s="4">
        <v>1983</v>
      </c>
      <c r="S16" s="2"/>
      <c r="T16" s="4">
        <v>14</v>
      </c>
      <c r="U16" s="5"/>
      <c r="V16" s="5"/>
      <c r="W16" s="98" t="s">
        <v>2223</v>
      </c>
      <c r="X16" s="2"/>
      <c r="Y16" s="2"/>
      <c r="AA16" s="4">
        <v>1983</v>
      </c>
    </row>
    <row r="17" spans="1:27" ht="10.5" customHeight="1">
      <c r="A17" s="4" t="s">
        <v>1347</v>
      </c>
      <c r="B17" s="4" t="s">
        <v>130</v>
      </c>
      <c r="C17" s="2"/>
      <c r="D17" s="2"/>
      <c r="E17" s="77" t="s">
        <v>2615</v>
      </c>
      <c r="F17" s="78" t="s">
        <v>120</v>
      </c>
      <c r="G17" s="170" t="s">
        <v>2610</v>
      </c>
      <c r="H17" s="2"/>
      <c r="I17" s="2"/>
      <c r="J17" s="2"/>
      <c r="K17" s="2"/>
      <c r="L17" s="2"/>
      <c r="M17" s="2"/>
      <c r="N17" s="2"/>
      <c r="O17" s="2"/>
      <c r="P17" s="2"/>
      <c r="Q17" s="4">
        <v>1984</v>
      </c>
      <c r="S17" s="2"/>
      <c r="T17" s="4">
        <v>15</v>
      </c>
      <c r="U17" s="5"/>
      <c r="V17" s="5"/>
      <c r="W17" s="98" t="s">
        <v>2224</v>
      </c>
      <c r="X17" s="2"/>
      <c r="Y17" s="2"/>
      <c r="AA17" s="4">
        <v>1984</v>
      </c>
    </row>
    <row r="18" spans="1:27" ht="10.5" customHeight="1">
      <c r="A18" s="4" t="s">
        <v>1348</v>
      </c>
      <c r="B18" s="4" t="s">
        <v>131</v>
      </c>
      <c r="C18" s="2"/>
      <c r="D18" s="2"/>
      <c r="E18" s="77" t="s">
        <v>2616</v>
      </c>
      <c r="F18" s="78" t="s">
        <v>139</v>
      </c>
      <c r="G18" s="170" t="s">
        <v>2610</v>
      </c>
      <c r="H18" s="2"/>
      <c r="I18" s="2"/>
      <c r="J18" s="2"/>
      <c r="K18" s="2"/>
      <c r="L18" s="2"/>
      <c r="M18" s="2"/>
      <c r="N18" s="2"/>
      <c r="O18" s="2"/>
      <c r="P18" s="2"/>
      <c r="Q18" s="4">
        <v>1985</v>
      </c>
      <c r="S18" s="2"/>
      <c r="T18" s="4">
        <v>16</v>
      </c>
      <c r="U18" s="5"/>
      <c r="V18" s="5"/>
      <c r="W18" s="98" t="s">
        <v>2225</v>
      </c>
      <c r="X18" s="2"/>
      <c r="Y18" s="2"/>
      <c r="AA18" s="4">
        <v>1985</v>
      </c>
    </row>
    <row r="19" spans="1:27" ht="10.5" customHeight="1">
      <c r="A19" s="4" t="s">
        <v>1349</v>
      </c>
      <c r="B19" s="4" t="s">
        <v>133</v>
      </c>
      <c r="C19" s="2"/>
      <c r="D19" s="2"/>
      <c r="E19" s="77" t="s">
        <v>2617</v>
      </c>
      <c r="F19" s="78" t="s">
        <v>129</v>
      </c>
      <c r="G19" s="170" t="s">
        <v>2610</v>
      </c>
      <c r="H19" s="2"/>
      <c r="I19" s="2"/>
      <c r="J19" s="2"/>
      <c r="K19" s="2"/>
      <c r="L19" s="2"/>
      <c r="M19" s="2"/>
      <c r="N19" s="2"/>
      <c r="O19" s="2"/>
      <c r="P19" s="2"/>
      <c r="Q19" s="4">
        <v>1986</v>
      </c>
      <c r="S19" s="2"/>
      <c r="T19" s="4">
        <v>17</v>
      </c>
      <c r="U19" s="5"/>
      <c r="V19" s="5"/>
      <c r="W19" s="98" t="s">
        <v>2226</v>
      </c>
      <c r="X19" s="2"/>
      <c r="Y19" s="2"/>
      <c r="AA19" s="4">
        <v>1986</v>
      </c>
    </row>
    <row r="20" spans="1:27" ht="10.5" customHeight="1">
      <c r="A20" s="4" t="s">
        <v>1350</v>
      </c>
      <c r="B20" s="4" t="s">
        <v>135</v>
      </c>
      <c r="C20" s="2"/>
      <c r="D20" s="2"/>
      <c r="E20" s="77" t="s">
        <v>2618</v>
      </c>
      <c r="F20" s="78" t="s">
        <v>109</v>
      </c>
      <c r="G20" s="170" t="s">
        <v>2610</v>
      </c>
      <c r="H20" s="2"/>
      <c r="I20" s="2"/>
      <c r="J20" s="2"/>
      <c r="K20" s="2"/>
      <c r="L20" s="2"/>
      <c r="M20" s="2"/>
      <c r="N20" s="2"/>
      <c r="O20" s="2"/>
      <c r="P20" s="2"/>
      <c r="Q20" s="4">
        <v>1987</v>
      </c>
      <c r="S20" s="2"/>
      <c r="T20" s="4">
        <v>18</v>
      </c>
      <c r="U20" s="5"/>
      <c r="V20" s="5"/>
      <c r="W20" s="98" t="s">
        <v>2227</v>
      </c>
      <c r="X20" s="2"/>
      <c r="Y20" s="2"/>
      <c r="AA20" s="4">
        <v>1987</v>
      </c>
    </row>
    <row r="21" spans="1:27" ht="10.5" customHeight="1">
      <c r="A21" s="4" t="s">
        <v>1351</v>
      </c>
      <c r="B21" s="4" t="s">
        <v>138</v>
      </c>
      <c r="C21" s="2"/>
      <c r="D21" s="2"/>
      <c r="E21" s="77" t="s">
        <v>2619</v>
      </c>
      <c r="F21" s="78" t="s">
        <v>101</v>
      </c>
      <c r="G21" s="170" t="s">
        <v>2610</v>
      </c>
      <c r="H21" s="2"/>
      <c r="I21" s="2"/>
      <c r="J21" s="2"/>
      <c r="K21" s="2"/>
      <c r="L21" s="2"/>
      <c r="M21" s="2"/>
      <c r="N21" s="2"/>
      <c r="O21" s="2"/>
      <c r="P21" s="2"/>
      <c r="Q21" s="4">
        <v>1988</v>
      </c>
      <c r="S21" s="2"/>
      <c r="T21" s="4">
        <v>19</v>
      </c>
      <c r="U21" s="5"/>
      <c r="V21" s="5"/>
      <c r="W21" s="98" t="s">
        <v>2228</v>
      </c>
      <c r="X21" s="2"/>
      <c r="Y21" s="2"/>
      <c r="AA21" s="4">
        <v>1988</v>
      </c>
    </row>
    <row r="22" spans="1:27" ht="10.5" customHeight="1">
      <c r="A22" s="4" t="s">
        <v>1352</v>
      </c>
      <c r="B22" s="4" t="s">
        <v>141</v>
      </c>
      <c r="C22" s="2"/>
      <c r="D22" s="2"/>
      <c r="E22" s="77" t="s">
        <v>2620</v>
      </c>
      <c r="F22" s="78" t="s">
        <v>2621</v>
      </c>
      <c r="G22" s="170" t="s">
        <v>2610</v>
      </c>
      <c r="H22" s="2"/>
      <c r="I22" s="2"/>
      <c r="J22" s="2"/>
      <c r="K22" s="2"/>
      <c r="L22" s="2"/>
      <c r="M22" s="2"/>
      <c r="N22" s="2"/>
      <c r="O22" s="2"/>
      <c r="P22" s="2"/>
      <c r="Q22" s="4">
        <v>1989</v>
      </c>
      <c r="S22" s="2"/>
      <c r="T22" s="4">
        <v>20</v>
      </c>
      <c r="U22" s="5"/>
      <c r="V22" s="5"/>
      <c r="W22" s="98" t="s">
        <v>2229</v>
      </c>
      <c r="X22" s="2"/>
      <c r="Y22" s="2"/>
      <c r="AA22" s="4">
        <v>1989</v>
      </c>
    </row>
    <row r="23" spans="1:27" ht="10.5" customHeight="1">
      <c r="A23" s="4" t="s">
        <v>1353</v>
      </c>
      <c r="B23" s="4" t="s">
        <v>143</v>
      </c>
      <c r="C23" s="2"/>
      <c r="D23" s="2"/>
      <c r="E23" s="77" t="s">
        <v>2622</v>
      </c>
      <c r="F23" s="78" t="s">
        <v>2623</v>
      </c>
      <c r="G23" s="170" t="s">
        <v>2610</v>
      </c>
      <c r="H23" s="2"/>
      <c r="I23" s="2"/>
      <c r="J23" s="2"/>
      <c r="K23" s="2"/>
      <c r="L23" s="2"/>
      <c r="M23" s="2"/>
      <c r="N23" s="2"/>
      <c r="O23" s="2"/>
      <c r="P23" s="2"/>
      <c r="Q23" s="4">
        <v>1990</v>
      </c>
      <c r="S23" s="2"/>
      <c r="T23" s="4">
        <v>21</v>
      </c>
      <c r="U23" s="5"/>
      <c r="V23" s="5"/>
      <c r="W23" s="98" t="s">
        <v>2230</v>
      </c>
      <c r="X23" s="2"/>
      <c r="Y23" s="2"/>
      <c r="AA23" s="4">
        <v>1990</v>
      </c>
    </row>
    <row r="24" spans="1:27" ht="10.5" customHeight="1">
      <c r="A24" s="4" t="s">
        <v>1354</v>
      </c>
      <c r="B24" s="4" t="s">
        <v>145</v>
      </c>
      <c r="C24" s="2"/>
      <c r="D24" s="2"/>
      <c r="E24" s="77" t="s">
        <v>2624</v>
      </c>
      <c r="F24" s="78" t="s">
        <v>136</v>
      </c>
      <c r="G24" s="170" t="s">
        <v>2610</v>
      </c>
      <c r="H24" s="2"/>
      <c r="I24" s="2"/>
      <c r="J24" s="2"/>
      <c r="K24" s="2"/>
      <c r="L24" s="2"/>
      <c r="M24" s="2"/>
      <c r="N24" s="2"/>
      <c r="O24" s="2"/>
      <c r="P24" s="2"/>
      <c r="Q24" s="4">
        <v>1991</v>
      </c>
      <c r="S24" s="2"/>
      <c r="T24" s="4">
        <v>22</v>
      </c>
      <c r="U24" s="5"/>
      <c r="V24" s="5"/>
      <c r="W24" s="98" t="s">
        <v>2231</v>
      </c>
      <c r="X24" s="2"/>
      <c r="Y24" s="2"/>
      <c r="AA24" s="4">
        <v>1991</v>
      </c>
    </row>
    <row r="25" spans="1:27" ht="10.5" customHeight="1">
      <c r="A25" s="4" t="s">
        <v>1355</v>
      </c>
      <c r="B25" s="4" t="s">
        <v>147</v>
      </c>
      <c r="C25" s="2"/>
      <c r="D25" s="2"/>
      <c r="E25" s="77" t="s">
        <v>1070</v>
      </c>
      <c r="F25" s="78" t="s">
        <v>1071</v>
      </c>
      <c r="G25" s="170" t="s">
        <v>2199</v>
      </c>
      <c r="H25" s="2"/>
      <c r="I25" s="2"/>
      <c r="J25" s="2"/>
      <c r="K25" s="2"/>
      <c r="L25" s="2"/>
      <c r="M25" s="2"/>
      <c r="N25" s="2"/>
      <c r="O25" s="2"/>
      <c r="P25" s="2"/>
      <c r="Q25" s="4">
        <v>1992</v>
      </c>
      <c r="S25" s="2"/>
      <c r="T25" s="4">
        <v>23</v>
      </c>
      <c r="U25" s="5"/>
      <c r="V25" s="5"/>
      <c r="W25" s="98" t="s">
        <v>2232</v>
      </c>
      <c r="X25" s="2"/>
      <c r="Y25" s="2"/>
      <c r="AA25" s="4">
        <v>1992</v>
      </c>
    </row>
    <row r="26" spans="1:27" ht="10.5" customHeight="1">
      <c r="A26" s="4" t="s">
        <v>1356</v>
      </c>
      <c r="B26" s="4" t="s">
        <v>149</v>
      </c>
      <c r="C26" s="2"/>
      <c r="D26" s="2"/>
      <c r="E26" s="77" t="s">
        <v>1072</v>
      </c>
      <c r="F26" s="78" t="s">
        <v>289</v>
      </c>
      <c r="G26" s="170" t="s">
        <v>2199</v>
      </c>
      <c r="H26" s="2"/>
      <c r="I26" s="2"/>
      <c r="J26" s="2"/>
      <c r="K26" s="2"/>
      <c r="L26" s="2"/>
      <c r="M26" s="2"/>
      <c r="N26" s="2"/>
      <c r="O26" s="2"/>
      <c r="P26" s="2"/>
      <c r="Q26" s="4">
        <v>1993</v>
      </c>
      <c r="S26" s="2"/>
      <c r="T26" s="4">
        <v>24</v>
      </c>
      <c r="U26" s="5"/>
      <c r="V26" s="5"/>
      <c r="W26" s="98" t="s">
        <v>2233</v>
      </c>
      <c r="X26" s="2"/>
      <c r="Y26" s="2"/>
      <c r="AA26" s="4">
        <v>1993</v>
      </c>
    </row>
    <row r="27" spans="1:27" ht="10.5" customHeight="1">
      <c r="A27" s="4" t="s">
        <v>1357</v>
      </c>
      <c r="B27" s="4" t="s">
        <v>152</v>
      </c>
      <c r="C27" s="2"/>
      <c r="D27" s="2"/>
      <c r="E27" s="77" t="s">
        <v>1073</v>
      </c>
      <c r="F27" s="78" t="s">
        <v>303</v>
      </c>
      <c r="G27" s="170" t="s">
        <v>2199</v>
      </c>
      <c r="H27" s="2"/>
      <c r="I27" s="2"/>
      <c r="J27" s="2"/>
      <c r="K27" s="2"/>
      <c r="L27" s="2"/>
      <c r="M27" s="2"/>
      <c r="N27" s="2"/>
      <c r="O27" s="2"/>
      <c r="P27" s="2"/>
      <c r="Q27" s="4">
        <v>1994</v>
      </c>
      <c r="S27" s="2"/>
      <c r="T27" s="4">
        <v>25</v>
      </c>
      <c r="U27" s="5"/>
      <c r="V27" s="5"/>
      <c r="W27" s="98" t="s">
        <v>2234</v>
      </c>
      <c r="X27" s="2"/>
      <c r="Y27" s="2"/>
      <c r="AA27" s="4">
        <v>1994</v>
      </c>
    </row>
    <row r="28" spans="1:27" ht="10.5" customHeight="1">
      <c r="A28" s="4" t="s">
        <v>1358</v>
      </c>
      <c r="B28" s="4" t="s">
        <v>155</v>
      </c>
      <c r="C28" s="2"/>
      <c r="D28" s="2"/>
      <c r="E28" s="77" t="s">
        <v>1074</v>
      </c>
      <c r="F28" s="78" t="s">
        <v>1075</v>
      </c>
      <c r="G28" s="170" t="s">
        <v>2199</v>
      </c>
      <c r="H28" s="2"/>
      <c r="I28" s="2"/>
      <c r="J28" s="2"/>
      <c r="K28" s="2"/>
      <c r="L28" s="2"/>
      <c r="M28" s="2"/>
      <c r="N28" s="2"/>
      <c r="O28" s="2"/>
      <c r="P28" s="2"/>
      <c r="Q28" s="4">
        <v>1995</v>
      </c>
      <c r="S28" s="2"/>
      <c r="T28" s="4">
        <v>26</v>
      </c>
      <c r="U28" s="5"/>
      <c r="V28" s="5"/>
      <c r="W28" s="98" t="s">
        <v>2235</v>
      </c>
      <c r="X28" s="2"/>
      <c r="Y28" s="2"/>
      <c r="AA28" s="4">
        <v>1995</v>
      </c>
    </row>
    <row r="29" spans="1:27" ht="10.5" customHeight="1">
      <c r="A29" s="4" t="s">
        <v>1359</v>
      </c>
      <c r="B29" s="4" t="s">
        <v>158</v>
      </c>
      <c r="C29" s="2"/>
      <c r="D29" s="2"/>
      <c r="E29" s="77" t="s">
        <v>1076</v>
      </c>
      <c r="F29" s="78" t="s">
        <v>305</v>
      </c>
      <c r="G29" s="170" t="s">
        <v>2199</v>
      </c>
      <c r="H29" s="2"/>
      <c r="I29" s="2"/>
      <c r="J29" s="2"/>
      <c r="K29" s="2"/>
      <c r="L29" s="2"/>
      <c r="M29" s="2"/>
      <c r="N29" s="2"/>
      <c r="O29" s="2"/>
      <c r="P29" s="2"/>
      <c r="Q29" s="4">
        <v>1996</v>
      </c>
      <c r="S29" s="2"/>
      <c r="T29" s="4">
        <v>27</v>
      </c>
      <c r="U29" s="5"/>
      <c r="V29" s="5"/>
      <c r="W29" s="98" t="s">
        <v>2236</v>
      </c>
      <c r="X29" s="2"/>
      <c r="Y29" s="2"/>
      <c r="AA29" s="4">
        <v>1996</v>
      </c>
    </row>
    <row r="30" spans="1:27" ht="10.5" customHeight="1">
      <c r="A30" s="4" t="s">
        <v>1360</v>
      </c>
      <c r="B30" s="4" t="s">
        <v>161</v>
      </c>
      <c r="C30" s="2"/>
      <c r="D30" s="2"/>
      <c r="E30" s="77" t="s">
        <v>1077</v>
      </c>
      <c r="F30" s="78" t="s">
        <v>291</v>
      </c>
      <c r="G30" s="170" t="s">
        <v>2199</v>
      </c>
      <c r="H30" s="2"/>
      <c r="I30" s="2"/>
      <c r="J30" s="2"/>
      <c r="K30" s="2"/>
      <c r="L30" s="2"/>
      <c r="M30" s="2"/>
      <c r="N30" s="2"/>
      <c r="O30" s="2"/>
      <c r="P30" s="2"/>
      <c r="Q30" s="4">
        <v>1997</v>
      </c>
      <c r="S30" s="2"/>
      <c r="T30" s="4">
        <v>28</v>
      </c>
      <c r="U30" s="5"/>
      <c r="V30" s="5"/>
      <c r="W30" s="98" t="s">
        <v>2237</v>
      </c>
      <c r="X30" s="2"/>
      <c r="Y30" s="2"/>
      <c r="AA30" s="4">
        <v>1997</v>
      </c>
    </row>
    <row r="31" spans="1:27" ht="10.5" customHeight="1">
      <c r="A31" s="4" t="s">
        <v>1361</v>
      </c>
      <c r="B31" s="4" t="s">
        <v>164</v>
      </c>
      <c r="C31" s="2"/>
      <c r="D31" s="2"/>
      <c r="E31" s="77" t="s">
        <v>1078</v>
      </c>
      <c r="F31" s="78" t="s">
        <v>1079</v>
      </c>
      <c r="G31" s="170" t="s">
        <v>2199</v>
      </c>
      <c r="H31" s="2"/>
      <c r="I31" s="2"/>
      <c r="J31" s="2"/>
      <c r="K31" s="2"/>
      <c r="L31" s="2"/>
      <c r="M31" s="2"/>
      <c r="N31" s="2"/>
      <c r="O31" s="2"/>
      <c r="P31" s="2"/>
      <c r="Q31" s="4">
        <v>1998</v>
      </c>
      <c r="S31" s="2"/>
      <c r="T31" s="4">
        <v>29</v>
      </c>
      <c r="U31" s="5"/>
      <c r="V31" s="5"/>
      <c r="W31" s="98" t="s">
        <v>2238</v>
      </c>
      <c r="X31" s="2"/>
      <c r="Y31" s="2"/>
      <c r="AA31" s="4">
        <v>1998</v>
      </c>
    </row>
    <row r="32" spans="1:27" ht="10.5" customHeight="1">
      <c r="A32" s="4" t="s">
        <v>1362</v>
      </c>
      <c r="B32" s="4" t="s">
        <v>167</v>
      </c>
      <c r="C32" s="2"/>
      <c r="D32" s="2"/>
      <c r="E32" s="77" t="s">
        <v>1080</v>
      </c>
      <c r="F32" s="78" t="s">
        <v>316</v>
      </c>
      <c r="G32" s="170" t="s">
        <v>2199</v>
      </c>
      <c r="H32" s="2"/>
      <c r="I32" s="2"/>
      <c r="J32" s="2"/>
      <c r="K32" s="2"/>
      <c r="L32" s="2"/>
      <c r="M32" s="2"/>
      <c r="N32" s="2"/>
      <c r="O32" s="2"/>
      <c r="P32" s="2"/>
      <c r="Q32" s="4">
        <v>1999</v>
      </c>
      <c r="S32" s="2"/>
      <c r="T32" s="4">
        <v>30</v>
      </c>
      <c r="U32" s="5"/>
      <c r="V32" s="5"/>
      <c r="W32" s="98" t="s">
        <v>2239</v>
      </c>
      <c r="X32" s="2"/>
      <c r="Y32" s="2"/>
      <c r="AA32" s="4">
        <v>1999</v>
      </c>
    </row>
    <row r="33" spans="1:27" ht="10.5" customHeight="1">
      <c r="A33" s="4" t="s">
        <v>1363</v>
      </c>
      <c r="B33" s="4" t="s">
        <v>170</v>
      </c>
      <c r="C33" s="2"/>
      <c r="D33" s="2"/>
      <c r="E33" s="77" t="s">
        <v>1081</v>
      </c>
      <c r="F33" s="78" t="s">
        <v>2625</v>
      </c>
      <c r="G33" s="170" t="s">
        <v>2199</v>
      </c>
      <c r="H33" s="2"/>
      <c r="I33" s="2"/>
      <c r="J33" s="2"/>
      <c r="K33" s="2"/>
      <c r="L33" s="2"/>
      <c r="M33" s="2"/>
      <c r="N33" s="2"/>
      <c r="O33" s="2"/>
      <c r="P33" s="2"/>
      <c r="Q33" s="4">
        <v>2000</v>
      </c>
      <c r="S33" s="2"/>
      <c r="T33" s="4">
        <v>31</v>
      </c>
      <c r="W33" s="98" t="s">
        <v>2240</v>
      </c>
      <c r="X33" s="2"/>
      <c r="Y33" s="2"/>
      <c r="AA33" s="4">
        <v>2000</v>
      </c>
    </row>
    <row r="34" spans="1:27" ht="10.5" customHeight="1">
      <c r="A34" s="4" t="s">
        <v>1364</v>
      </c>
      <c r="B34" s="4" t="s">
        <v>172</v>
      </c>
      <c r="C34" s="2"/>
      <c r="D34" s="2"/>
      <c r="E34" s="77" t="s">
        <v>1082</v>
      </c>
      <c r="F34" s="78" t="s">
        <v>293</v>
      </c>
      <c r="G34" s="170" t="s">
        <v>2199</v>
      </c>
      <c r="H34" s="2"/>
      <c r="I34" s="2"/>
      <c r="J34" s="2"/>
      <c r="K34" s="2"/>
      <c r="L34" s="2"/>
      <c r="M34" s="2"/>
      <c r="N34" s="2"/>
      <c r="O34" s="2"/>
      <c r="P34" s="2"/>
      <c r="Q34" s="4">
        <v>2001</v>
      </c>
      <c r="W34" s="98" t="s">
        <v>2241</v>
      </c>
      <c r="X34" s="2"/>
      <c r="Y34" s="2"/>
      <c r="AA34" s="4">
        <v>2001</v>
      </c>
    </row>
    <row r="35" spans="1:27" ht="10.5" customHeight="1">
      <c r="A35" s="4" t="s">
        <v>1365</v>
      </c>
      <c r="B35" s="4" t="s">
        <v>174</v>
      </c>
      <c r="C35" s="2"/>
      <c r="D35" s="2"/>
      <c r="E35" s="77" t="s">
        <v>1083</v>
      </c>
      <c r="F35" s="78" t="s">
        <v>297</v>
      </c>
      <c r="G35" s="170" t="s">
        <v>2199</v>
      </c>
      <c r="H35" s="2"/>
      <c r="I35" s="2"/>
      <c r="J35" s="2"/>
      <c r="K35" s="2"/>
      <c r="L35" s="2"/>
      <c r="M35" s="2"/>
      <c r="N35" s="2"/>
      <c r="O35" s="2"/>
      <c r="P35" s="2"/>
      <c r="Q35" s="4">
        <v>2002</v>
      </c>
      <c r="W35" s="98" t="s">
        <v>2242</v>
      </c>
      <c r="X35" s="2"/>
      <c r="Y35" s="2"/>
      <c r="AA35" s="4">
        <v>2002</v>
      </c>
    </row>
    <row r="36" spans="1:27" ht="10.5" customHeight="1">
      <c r="A36" s="4" t="s">
        <v>1366</v>
      </c>
      <c r="B36" s="4" t="s">
        <v>176</v>
      </c>
      <c r="C36" s="2"/>
      <c r="D36" s="2"/>
      <c r="E36" s="77" t="s">
        <v>1084</v>
      </c>
      <c r="F36" s="78" t="s">
        <v>295</v>
      </c>
      <c r="G36" s="170" t="s">
        <v>2199</v>
      </c>
      <c r="H36" s="2"/>
      <c r="I36" s="2"/>
      <c r="J36" s="2"/>
      <c r="K36" s="2"/>
      <c r="L36" s="2"/>
      <c r="M36" s="2"/>
      <c r="N36" s="2"/>
      <c r="O36" s="2"/>
      <c r="P36" s="2"/>
      <c r="Q36" s="4">
        <v>2003</v>
      </c>
      <c r="W36" s="98" t="s">
        <v>2243</v>
      </c>
      <c r="X36" s="2"/>
      <c r="Y36" s="2"/>
      <c r="AA36" s="4">
        <v>2003</v>
      </c>
    </row>
    <row r="37" spans="1:27" ht="10.5" customHeight="1">
      <c r="A37" s="4" t="s">
        <v>1367</v>
      </c>
      <c r="B37" s="4" t="s">
        <v>178</v>
      </c>
      <c r="C37" s="2"/>
      <c r="D37" s="2"/>
      <c r="E37" s="77" t="s">
        <v>1085</v>
      </c>
      <c r="F37" s="78" t="s">
        <v>307</v>
      </c>
      <c r="G37" s="170" t="s">
        <v>2199</v>
      </c>
      <c r="H37" s="2"/>
      <c r="I37" s="2"/>
      <c r="J37" s="2"/>
      <c r="K37" s="2"/>
      <c r="L37" s="2"/>
      <c r="M37" s="2"/>
      <c r="N37" s="2"/>
      <c r="O37" s="2"/>
      <c r="P37" s="2"/>
      <c r="Q37" s="4">
        <v>2004</v>
      </c>
      <c r="W37" s="98" t="s">
        <v>2244</v>
      </c>
      <c r="X37" s="2"/>
      <c r="Y37" s="2"/>
      <c r="AA37" s="4">
        <v>2004</v>
      </c>
    </row>
    <row r="38" spans="1:27" ht="10.5" customHeight="1">
      <c r="A38" s="4" t="s">
        <v>1368</v>
      </c>
      <c r="B38" s="4" t="s">
        <v>180</v>
      </c>
      <c r="C38" s="2"/>
      <c r="D38" s="2"/>
      <c r="E38" s="77" t="s">
        <v>1086</v>
      </c>
      <c r="F38" s="78" t="s">
        <v>312</v>
      </c>
      <c r="G38" s="170" t="s">
        <v>2199</v>
      </c>
      <c r="H38" s="2"/>
      <c r="I38" s="2"/>
      <c r="J38" s="2"/>
      <c r="K38" s="2"/>
      <c r="L38" s="2"/>
      <c r="M38" s="2"/>
      <c r="N38" s="2"/>
      <c r="O38" s="2"/>
      <c r="P38" s="2"/>
      <c r="Q38" s="4">
        <v>2005</v>
      </c>
      <c r="W38" s="98" t="s">
        <v>2245</v>
      </c>
      <c r="X38" s="2"/>
      <c r="Y38" s="2"/>
      <c r="AA38" s="4">
        <v>2005</v>
      </c>
    </row>
    <row r="39" spans="1:27" ht="10.5" customHeight="1">
      <c r="A39" s="4" t="s">
        <v>1369</v>
      </c>
      <c r="B39" s="4" t="s">
        <v>181</v>
      </c>
      <c r="C39" s="2"/>
      <c r="D39" s="2"/>
      <c r="E39" s="77" t="s">
        <v>1087</v>
      </c>
      <c r="F39" s="78" t="s">
        <v>309</v>
      </c>
      <c r="G39" s="170" t="s">
        <v>2199</v>
      </c>
      <c r="H39" s="2"/>
      <c r="I39" s="2"/>
      <c r="J39" s="2"/>
      <c r="K39" s="2"/>
      <c r="L39" s="2"/>
      <c r="M39" s="2"/>
      <c r="N39" s="2"/>
      <c r="O39" s="2"/>
      <c r="P39" s="2"/>
      <c r="Q39" s="4">
        <v>2006</v>
      </c>
      <c r="W39" s="98" t="s">
        <v>2246</v>
      </c>
      <c r="X39" s="2"/>
      <c r="Y39" s="2"/>
      <c r="AA39" s="4">
        <v>2006</v>
      </c>
    </row>
    <row r="40" spans="1:27" ht="10.5" customHeight="1">
      <c r="A40" s="4" t="s">
        <v>1370</v>
      </c>
      <c r="B40" s="4" t="s">
        <v>183</v>
      </c>
      <c r="C40" s="2"/>
      <c r="D40" s="2"/>
      <c r="E40" s="77" t="s">
        <v>1088</v>
      </c>
      <c r="F40" s="78" t="s">
        <v>299</v>
      </c>
      <c r="G40" s="170" t="s">
        <v>2199</v>
      </c>
      <c r="H40" s="2"/>
      <c r="I40" s="2"/>
      <c r="J40" s="2"/>
      <c r="K40" s="2"/>
      <c r="L40" s="2"/>
      <c r="M40" s="2"/>
      <c r="N40" s="2"/>
      <c r="O40" s="2"/>
      <c r="P40" s="2"/>
      <c r="Q40" s="4">
        <v>2007</v>
      </c>
      <c r="W40" s="98" t="s">
        <v>2247</v>
      </c>
      <c r="X40" s="2"/>
      <c r="Y40" s="2"/>
      <c r="AA40" s="4">
        <v>2007</v>
      </c>
    </row>
    <row r="41" spans="1:27" ht="10.5" customHeight="1">
      <c r="A41" s="4" t="s">
        <v>1371</v>
      </c>
      <c r="B41" s="4" t="s">
        <v>185</v>
      </c>
      <c r="C41" s="2"/>
      <c r="D41" s="2"/>
      <c r="E41" s="77" t="s">
        <v>1089</v>
      </c>
      <c r="F41" s="78" t="s">
        <v>301</v>
      </c>
      <c r="G41" s="170" t="s">
        <v>2199</v>
      </c>
      <c r="H41" s="2"/>
      <c r="I41" s="2"/>
      <c r="J41" s="2"/>
      <c r="K41" s="2"/>
      <c r="L41" s="2"/>
      <c r="M41" s="2"/>
      <c r="N41" s="2"/>
      <c r="O41" s="2"/>
      <c r="P41" s="2"/>
      <c r="Q41" s="4">
        <v>2008</v>
      </c>
      <c r="W41" s="98" t="s">
        <v>2248</v>
      </c>
      <c r="X41" s="2"/>
      <c r="Y41" s="2"/>
      <c r="AA41" s="4">
        <v>2008</v>
      </c>
    </row>
    <row r="42" spans="1:27" ht="10.5" customHeight="1">
      <c r="A42" s="4" t="s">
        <v>1372</v>
      </c>
      <c r="B42" s="4" t="s">
        <v>187</v>
      </c>
      <c r="C42" s="2"/>
      <c r="D42" s="2"/>
      <c r="E42" s="77" t="s">
        <v>1090</v>
      </c>
      <c r="F42" s="78" t="s">
        <v>1091</v>
      </c>
      <c r="G42" s="170" t="s">
        <v>2199</v>
      </c>
      <c r="H42" s="2"/>
      <c r="I42" s="2"/>
      <c r="J42" s="2"/>
      <c r="K42" s="2"/>
      <c r="L42" s="2"/>
      <c r="M42" s="2"/>
      <c r="N42" s="2"/>
      <c r="O42" s="2"/>
      <c r="P42" s="2"/>
      <c r="Q42" s="4">
        <v>2009</v>
      </c>
      <c r="W42" s="98" t="s">
        <v>2249</v>
      </c>
      <c r="X42" s="2"/>
      <c r="Y42" s="2"/>
      <c r="AA42" s="4">
        <v>2009</v>
      </c>
    </row>
    <row r="43" spans="1:27" ht="10.5" customHeight="1">
      <c r="A43" s="4" t="s">
        <v>1373</v>
      </c>
      <c r="B43" s="4" t="s">
        <v>188</v>
      </c>
      <c r="C43" s="2"/>
      <c r="D43" s="2"/>
      <c r="E43" s="77" t="s">
        <v>1092</v>
      </c>
      <c r="F43" s="78" t="s">
        <v>1093</v>
      </c>
      <c r="G43" s="170" t="s">
        <v>2610</v>
      </c>
      <c r="H43" s="2"/>
      <c r="I43" s="2"/>
      <c r="J43" s="2"/>
      <c r="K43" s="2"/>
      <c r="L43" s="2"/>
      <c r="M43" s="2"/>
      <c r="N43" s="2"/>
      <c r="O43" s="2"/>
      <c r="P43" s="2"/>
      <c r="Q43" s="4">
        <v>2010</v>
      </c>
      <c r="W43" s="98" t="s">
        <v>2250</v>
      </c>
      <c r="X43" s="2"/>
      <c r="Y43" s="2"/>
      <c r="AA43" s="4">
        <v>2010</v>
      </c>
    </row>
    <row r="44" spans="1:27" ht="10.5" customHeight="1">
      <c r="A44" s="4" t="s">
        <v>1374</v>
      </c>
      <c r="B44" s="4" t="s">
        <v>190</v>
      </c>
      <c r="C44" s="2"/>
      <c r="D44" s="2"/>
      <c r="E44" s="77" t="s">
        <v>1094</v>
      </c>
      <c r="F44" s="78" t="s">
        <v>319</v>
      </c>
      <c r="G44" s="170" t="s">
        <v>2199</v>
      </c>
      <c r="H44" s="2"/>
      <c r="I44" s="2"/>
      <c r="J44" s="2"/>
      <c r="K44" s="2"/>
      <c r="L44" s="2"/>
      <c r="M44" s="2"/>
      <c r="N44" s="2"/>
      <c r="O44" s="2"/>
      <c r="P44" s="2"/>
      <c r="Q44" s="4">
        <v>2011</v>
      </c>
      <c r="W44" s="98" t="s">
        <v>2251</v>
      </c>
      <c r="X44" s="2"/>
      <c r="Y44" s="2"/>
      <c r="AA44" s="4">
        <v>2011</v>
      </c>
    </row>
    <row r="45" spans="1:27" ht="10.5" customHeight="1">
      <c r="A45" s="4" t="s">
        <v>1375</v>
      </c>
      <c r="B45" s="4" t="s">
        <v>192</v>
      </c>
      <c r="C45" s="2"/>
      <c r="D45" s="2"/>
      <c r="E45" s="77" t="s">
        <v>1095</v>
      </c>
      <c r="F45" s="78" t="s">
        <v>1096</v>
      </c>
      <c r="G45" s="170" t="s">
        <v>2199</v>
      </c>
      <c r="H45" s="2"/>
      <c r="I45" s="2"/>
      <c r="J45" s="2"/>
      <c r="K45" s="2"/>
      <c r="L45" s="2"/>
      <c r="M45" s="2"/>
      <c r="N45" s="2"/>
      <c r="O45" s="2"/>
      <c r="P45" s="2"/>
      <c r="Q45" s="4">
        <v>2012</v>
      </c>
      <c r="W45" s="98" t="s">
        <v>2252</v>
      </c>
      <c r="X45" s="2"/>
      <c r="Y45" s="2"/>
      <c r="AA45" s="4">
        <v>2012</v>
      </c>
    </row>
    <row r="46" spans="1:27" ht="10.5" customHeight="1">
      <c r="A46" s="4" t="s">
        <v>1376</v>
      </c>
      <c r="B46" s="4" t="s">
        <v>194</v>
      </c>
      <c r="C46" s="2"/>
      <c r="D46" s="2"/>
      <c r="E46" s="77" t="s">
        <v>1097</v>
      </c>
      <c r="F46" s="78" t="s">
        <v>341</v>
      </c>
      <c r="G46" s="170" t="s">
        <v>2610</v>
      </c>
      <c r="H46" s="2"/>
      <c r="I46" s="2"/>
      <c r="J46" s="2"/>
      <c r="K46" s="2"/>
      <c r="L46" s="2"/>
      <c r="M46" s="2"/>
      <c r="N46" s="2"/>
      <c r="O46" s="2"/>
      <c r="P46" s="2"/>
      <c r="Q46" s="4">
        <v>2013</v>
      </c>
      <c r="W46" s="98" t="s">
        <v>2253</v>
      </c>
      <c r="X46" s="2"/>
      <c r="Y46" s="2"/>
      <c r="AA46" s="4">
        <v>2013</v>
      </c>
    </row>
    <row r="47" spans="1:27" ht="10.5" customHeight="1">
      <c r="A47" s="4" t="s">
        <v>1377</v>
      </c>
      <c r="B47" s="4" t="s">
        <v>196</v>
      </c>
      <c r="C47" s="2"/>
      <c r="D47" s="2"/>
      <c r="E47" s="77" t="s">
        <v>1098</v>
      </c>
      <c r="F47" s="78" t="s">
        <v>339</v>
      </c>
      <c r="G47" s="170" t="s">
        <v>2610</v>
      </c>
      <c r="H47" s="2"/>
      <c r="I47" s="2"/>
      <c r="J47" s="2"/>
      <c r="K47" s="2"/>
      <c r="L47" s="2"/>
      <c r="M47" s="2"/>
      <c r="N47" s="2"/>
      <c r="O47" s="2"/>
      <c r="P47" s="2"/>
      <c r="Q47" s="4">
        <v>2014</v>
      </c>
      <c r="W47" s="98" t="s">
        <v>2254</v>
      </c>
      <c r="X47" s="2"/>
      <c r="Y47" s="2"/>
      <c r="AA47" s="4">
        <v>2014</v>
      </c>
    </row>
    <row r="48" spans="1:27" ht="10.5" customHeight="1">
      <c r="A48" s="4" t="s">
        <v>1378</v>
      </c>
      <c r="B48" s="4" t="s">
        <v>198</v>
      </c>
      <c r="C48" s="2"/>
      <c r="D48" s="2"/>
      <c r="E48" s="77" t="s">
        <v>1099</v>
      </c>
      <c r="F48" s="78" t="s">
        <v>349</v>
      </c>
      <c r="G48" s="170" t="s">
        <v>2610</v>
      </c>
      <c r="H48" s="2"/>
      <c r="I48" s="2"/>
      <c r="J48" s="2"/>
      <c r="K48" s="2"/>
      <c r="L48" s="2"/>
      <c r="M48" s="2"/>
      <c r="N48" s="2"/>
      <c r="O48" s="2"/>
      <c r="P48" s="2"/>
      <c r="Q48" s="4">
        <v>2015</v>
      </c>
      <c r="W48" s="96" t="s">
        <v>2446</v>
      </c>
      <c r="X48" s="2"/>
      <c r="Y48" s="2"/>
      <c r="AA48" s="4">
        <v>2015</v>
      </c>
    </row>
    <row r="49" spans="1:27" ht="10.5" customHeight="1">
      <c r="A49" s="4" t="s">
        <v>1379</v>
      </c>
      <c r="B49" s="4" t="s">
        <v>200</v>
      </c>
      <c r="C49" s="2"/>
      <c r="D49" s="2"/>
      <c r="E49" s="77" t="s">
        <v>1100</v>
      </c>
      <c r="F49" s="78" t="s">
        <v>326</v>
      </c>
      <c r="G49" s="170" t="s">
        <v>2199</v>
      </c>
      <c r="H49" s="2"/>
      <c r="I49" s="2"/>
      <c r="J49" s="2"/>
      <c r="K49" s="2"/>
      <c r="L49" s="2"/>
      <c r="M49" s="2"/>
      <c r="N49" s="2"/>
      <c r="O49" s="2"/>
      <c r="P49" s="2"/>
      <c r="Q49" s="4">
        <v>2016</v>
      </c>
      <c r="W49" s="98" t="s">
        <v>2255</v>
      </c>
      <c r="X49" s="2"/>
      <c r="Y49" s="2"/>
      <c r="AA49" s="4">
        <v>2016</v>
      </c>
    </row>
    <row r="50" spans="1:27" ht="10.5" customHeight="1">
      <c r="A50" s="4" t="s">
        <v>1380</v>
      </c>
      <c r="B50" s="4" t="s">
        <v>202</v>
      </c>
      <c r="C50" s="2"/>
      <c r="D50" s="2"/>
      <c r="E50" s="77" t="s">
        <v>1101</v>
      </c>
      <c r="F50" s="78" t="s">
        <v>332</v>
      </c>
      <c r="G50" s="170" t="s">
        <v>2199</v>
      </c>
      <c r="H50" s="2"/>
      <c r="I50" s="2"/>
      <c r="J50" s="2"/>
      <c r="K50" s="2"/>
      <c r="L50" s="2"/>
      <c r="M50" s="2"/>
      <c r="N50" s="2"/>
      <c r="O50" s="2"/>
      <c r="P50" s="2"/>
      <c r="Q50" s="4">
        <v>2017</v>
      </c>
      <c r="W50" s="98" t="s">
        <v>2256</v>
      </c>
      <c r="X50" s="2"/>
      <c r="Y50" s="2"/>
      <c r="AA50" s="4">
        <v>2017</v>
      </c>
    </row>
    <row r="51" spans="1:27" ht="10.5" customHeight="1">
      <c r="A51" s="4" t="s">
        <v>1381</v>
      </c>
      <c r="B51" s="4" t="s">
        <v>204</v>
      </c>
      <c r="C51" s="2"/>
      <c r="D51" s="2"/>
      <c r="E51" s="77" t="s">
        <v>1102</v>
      </c>
      <c r="F51" s="78" t="s">
        <v>324</v>
      </c>
      <c r="G51" s="170" t="s">
        <v>2199</v>
      </c>
      <c r="H51" s="2"/>
      <c r="I51" s="2"/>
      <c r="J51" s="2"/>
      <c r="K51" s="2"/>
      <c r="L51" s="2"/>
      <c r="M51" s="2"/>
      <c r="N51" s="2"/>
      <c r="O51" s="2"/>
      <c r="P51" s="2"/>
      <c r="Q51" s="4">
        <v>2018</v>
      </c>
      <c r="W51" s="98" t="s">
        <v>2257</v>
      </c>
      <c r="X51" s="2"/>
      <c r="Y51" s="2"/>
      <c r="AA51" s="4">
        <v>2018</v>
      </c>
    </row>
    <row r="52" spans="1:27" ht="10.5" customHeight="1">
      <c r="A52" s="4" t="s">
        <v>1382</v>
      </c>
      <c r="B52" s="4" t="s">
        <v>205</v>
      </c>
      <c r="C52" s="2"/>
      <c r="D52" s="2"/>
      <c r="E52" s="77" t="s">
        <v>1103</v>
      </c>
      <c r="F52" s="78" t="s">
        <v>330</v>
      </c>
      <c r="G52" s="170" t="s">
        <v>2199</v>
      </c>
      <c r="H52" s="2"/>
      <c r="I52" s="2"/>
      <c r="J52" s="2"/>
      <c r="K52" s="2"/>
      <c r="L52" s="2"/>
      <c r="M52" s="2"/>
      <c r="N52" s="2"/>
      <c r="O52" s="2"/>
      <c r="P52" s="2"/>
      <c r="Q52" s="4">
        <v>2019</v>
      </c>
      <c r="W52" s="98" t="s">
        <v>2258</v>
      </c>
      <c r="X52" s="2"/>
      <c r="Y52" s="2"/>
      <c r="AA52" s="4">
        <v>2019</v>
      </c>
    </row>
    <row r="53" spans="1:27" ht="10.5" customHeight="1">
      <c r="A53" s="4" t="s">
        <v>1383</v>
      </c>
      <c r="B53" s="4" t="s">
        <v>207</v>
      </c>
      <c r="C53" s="2"/>
      <c r="D53" s="2"/>
      <c r="E53" s="77" t="s">
        <v>1104</v>
      </c>
      <c r="F53" s="78" t="s">
        <v>351</v>
      </c>
      <c r="G53" s="170" t="s">
        <v>2610</v>
      </c>
      <c r="H53" s="2"/>
      <c r="I53" s="2"/>
      <c r="J53" s="2"/>
      <c r="K53" s="2"/>
      <c r="L53" s="2"/>
      <c r="M53" s="2"/>
      <c r="N53" s="2"/>
      <c r="O53" s="2"/>
      <c r="P53" s="2"/>
      <c r="Q53" s="4">
        <v>2020</v>
      </c>
      <c r="W53" s="98" t="s">
        <v>2259</v>
      </c>
      <c r="X53" s="2"/>
      <c r="Y53" s="2"/>
      <c r="AA53" s="4">
        <v>2020</v>
      </c>
    </row>
    <row r="54" spans="1:27" ht="10.5" customHeight="1">
      <c r="A54" s="4" t="s">
        <v>1384</v>
      </c>
      <c r="B54" s="4" t="s">
        <v>209</v>
      </c>
      <c r="C54" s="2"/>
      <c r="D54" s="2"/>
      <c r="E54" s="77" t="s">
        <v>1105</v>
      </c>
      <c r="F54" s="78" t="s">
        <v>359</v>
      </c>
      <c r="G54" s="170" t="s">
        <v>2199</v>
      </c>
      <c r="H54" s="2"/>
      <c r="I54" s="2"/>
      <c r="J54" s="2"/>
      <c r="K54" s="2"/>
      <c r="L54" s="2"/>
      <c r="M54" s="2"/>
      <c r="N54" s="2"/>
      <c r="O54" s="2"/>
      <c r="P54" s="2"/>
      <c r="Q54" s="4">
        <v>2021</v>
      </c>
      <c r="W54" s="98" t="s">
        <v>2260</v>
      </c>
      <c r="X54" s="2"/>
      <c r="Y54" s="2"/>
      <c r="AA54" s="4">
        <v>2021</v>
      </c>
    </row>
    <row r="55" spans="1:27" ht="10.5" customHeight="1">
      <c r="A55" s="4" t="s">
        <v>1385</v>
      </c>
      <c r="B55" s="4" t="s">
        <v>211</v>
      </c>
      <c r="C55" s="2"/>
      <c r="D55" s="2"/>
      <c r="E55" s="77" t="s">
        <v>1106</v>
      </c>
      <c r="F55" s="78" t="s">
        <v>363</v>
      </c>
      <c r="G55" s="170" t="s">
        <v>2199</v>
      </c>
      <c r="H55" s="2"/>
      <c r="I55" s="2"/>
      <c r="J55" s="2"/>
      <c r="K55" s="2"/>
      <c r="L55" s="2"/>
      <c r="M55" s="2"/>
      <c r="N55" s="2"/>
      <c r="O55" s="2"/>
      <c r="P55" s="2"/>
      <c r="Q55" s="4">
        <v>2022</v>
      </c>
      <c r="W55" s="98" t="s">
        <v>2261</v>
      </c>
      <c r="X55" s="2"/>
      <c r="Y55" s="2"/>
      <c r="AA55" s="4">
        <v>2022</v>
      </c>
    </row>
    <row r="56" spans="1:27" ht="10.5" customHeight="1">
      <c r="A56" s="4" t="s">
        <v>1386</v>
      </c>
      <c r="B56" s="4" t="s">
        <v>213</v>
      </c>
      <c r="C56" s="2"/>
      <c r="D56" s="2"/>
      <c r="E56" s="77" t="s">
        <v>1107</v>
      </c>
      <c r="F56" s="78" t="s">
        <v>343</v>
      </c>
      <c r="G56" s="170" t="s">
        <v>2610</v>
      </c>
      <c r="H56" s="2"/>
      <c r="I56" s="2"/>
      <c r="J56" s="2"/>
      <c r="K56" s="2"/>
      <c r="L56" s="2"/>
      <c r="M56" s="2"/>
      <c r="N56" s="2"/>
      <c r="O56" s="2"/>
      <c r="P56" s="2"/>
      <c r="Q56" s="4">
        <v>2023</v>
      </c>
      <c r="W56" s="98" t="s">
        <v>2262</v>
      </c>
      <c r="X56" s="2"/>
      <c r="Y56" s="2"/>
      <c r="AA56" s="158" t="s">
        <v>2572</v>
      </c>
    </row>
    <row r="57" spans="1:27" ht="10.5" customHeight="1">
      <c r="A57" s="4" t="s">
        <v>1387</v>
      </c>
      <c r="B57" s="4" t="s">
        <v>214</v>
      </c>
      <c r="C57" s="2"/>
      <c r="D57" s="2"/>
      <c r="E57" s="77" t="s">
        <v>1108</v>
      </c>
      <c r="F57" s="78" t="s">
        <v>1110</v>
      </c>
      <c r="G57" s="170" t="s">
        <v>2199</v>
      </c>
      <c r="H57" s="2"/>
      <c r="I57" s="2"/>
      <c r="J57" s="2"/>
      <c r="K57" s="2"/>
      <c r="L57" s="2"/>
      <c r="M57" s="2"/>
      <c r="N57" s="2"/>
      <c r="O57" s="2"/>
      <c r="P57" s="2"/>
      <c r="Q57" s="2"/>
      <c r="W57" s="98" t="s">
        <v>2263</v>
      </c>
      <c r="X57" s="2"/>
      <c r="Y57" s="2"/>
      <c r="AA57" s="2"/>
    </row>
    <row r="58" spans="1:27" ht="10.5" customHeight="1">
      <c r="A58" s="4" t="s">
        <v>1388</v>
      </c>
      <c r="B58" s="4" t="s">
        <v>216</v>
      </c>
      <c r="C58" s="2"/>
      <c r="D58" s="2"/>
      <c r="E58" s="77" t="s">
        <v>1109</v>
      </c>
      <c r="F58" s="78" t="s">
        <v>361</v>
      </c>
      <c r="G58" s="170" t="s">
        <v>2199</v>
      </c>
      <c r="H58" s="2"/>
      <c r="I58" s="2"/>
      <c r="J58" s="2"/>
      <c r="K58" s="2"/>
      <c r="L58" s="2"/>
      <c r="M58" s="2"/>
      <c r="N58" s="2"/>
      <c r="O58" s="2"/>
      <c r="P58" s="2"/>
      <c r="Q58" s="2"/>
      <c r="W58" s="98" t="s">
        <v>2264</v>
      </c>
      <c r="X58" s="2"/>
      <c r="Y58" s="2"/>
      <c r="AA58" s="2"/>
    </row>
    <row r="59" spans="1:27" ht="10.5" customHeight="1">
      <c r="A59" s="4" t="s">
        <v>1389</v>
      </c>
      <c r="B59" s="4" t="s">
        <v>218</v>
      </c>
      <c r="C59" s="2"/>
      <c r="D59" s="2"/>
      <c r="E59" s="77" t="s">
        <v>1111</v>
      </c>
      <c r="F59" s="78" t="s">
        <v>365</v>
      </c>
      <c r="G59" s="170" t="s">
        <v>2199</v>
      </c>
      <c r="H59" s="2"/>
      <c r="I59" s="2"/>
      <c r="J59" s="2"/>
      <c r="K59" s="2"/>
      <c r="L59" s="2"/>
      <c r="M59" s="2"/>
      <c r="N59" s="2"/>
      <c r="O59" s="2"/>
      <c r="P59" s="2"/>
      <c r="Q59" s="2"/>
      <c r="W59" s="98" t="s">
        <v>2265</v>
      </c>
      <c r="X59" s="2"/>
      <c r="Y59" s="2"/>
      <c r="AA59" s="2"/>
    </row>
    <row r="60" spans="1:27" ht="10.5" customHeight="1">
      <c r="A60" s="4" t="s">
        <v>1390</v>
      </c>
      <c r="B60" s="4" t="s">
        <v>220</v>
      </c>
      <c r="C60" s="2"/>
      <c r="D60" s="2"/>
      <c r="E60" s="77" t="s">
        <v>1112</v>
      </c>
      <c r="F60" s="78" t="s">
        <v>378</v>
      </c>
      <c r="G60" s="170" t="s">
        <v>2610</v>
      </c>
      <c r="H60" s="2"/>
      <c r="I60" s="2"/>
      <c r="J60" s="2"/>
      <c r="K60" s="2"/>
      <c r="L60" s="2"/>
      <c r="M60" s="2"/>
      <c r="N60" s="2"/>
      <c r="O60" s="2"/>
      <c r="P60" s="2"/>
      <c r="Q60" s="2"/>
      <c r="W60" s="98" t="s">
        <v>2266</v>
      </c>
      <c r="X60" s="2"/>
      <c r="Y60" s="2"/>
      <c r="AA60" s="2"/>
    </row>
    <row r="61" spans="1:27" ht="10.5" customHeight="1">
      <c r="A61" s="4" t="s">
        <v>1391</v>
      </c>
      <c r="B61" s="4" t="s">
        <v>222</v>
      </c>
      <c r="C61" s="2"/>
      <c r="D61" s="2"/>
      <c r="E61" s="77" t="s">
        <v>1113</v>
      </c>
      <c r="F61" s="78" t="s">
        <v>370</v>
      </c>
      <c r="G61" s="170" t="s">
        <v>2199</v>
      </c>
      <c r="H61" s="2"/>
      <c r="I61" s="2"/>
      <c r="J61" s="2"/>
      <c r="K61" s="2"/>
      <c r="L61" s="2"/>
      <c r="M61" s="2"/>
      <c r="N61" s="2"/>
      <c r="O61" s="2"/>
      <c r="P61" s="2"/>
      <c r="Q61" s="2"/>
      <c r="W61" s="98" t="s">
        <v>2267</v>
      </c>
      <c r="X61" s="2"/>
      <c r="Y61" s="2"/>
      <c r="AA61" s="2"/>
    </row>
    <row r="62" spans="1:27" ht="10.5" customHeight="1">
      <c r="A62" s="4" t="s">
        <v>1392</v>
      </c>
      <c r="B62" s="4" t="s">
        <v>224</v>
      </c>
      <c r="C62" s="2"/>
      <c r="D62" s="2"/>
      <c r="E62" s="77" t="s">
        <v>1114</v>
      </c>
      <c r="F62" s="78" t="s">
        <v>376</v>
      </c>
      <c r="G62" s="170" t="s">
        <v>2610</v>
      </c>
      <c r="H62" s="2"/>
      <c r="I62" s="2"/>
      <c r="J62" s="2"/>
      <c r="K62" s="2"/>
      <c r="L62" s="2"/>
      <c r="M62" s="2"/>
      <c r="N62" s="2"/>
      <c r="O62" s="2"/>
      <c r="P62" s="2"/>
      <c r="Q62" s="2"/>
      <c r="W62" s="98" t="s">
        <v>2268</v>
      </c>
      <c r="X62" s="2"/>
      <c r="Y62" s="2"/>
      <c r="AA62" s="2"/>
    </row>
    <row r="63" spans="1:27" ht="10.5" customHeight="1">
      <c r="A63" s="4" t="s">
        <v>1393</v>
      </c>
      <c r="B63" s="4" t="s">
        <v>226</v>
      </c>
      <c r="C63" s="2"/>
      <c r="D63" s="2"/>
      <c r="E63" s="77" t="s">
        <v>1115</v>
      </c>
      <c r="F63" s="78" t="s">
        <v>1117</v>
      </c>
      <c r="G63" s="170" t="s">
        <v>2199</v>
      </c>
      <c r="H63" s="2"/>
      <c r="I63" s="2"/>
      <c r="J63" s="2"/>
      <c r="K63" s="2"/>
      <c r="L63" s="2"/>
      <c r="M63" s="2"/>
      <c r="N63" s="2"/>
      <c r="O63" s="2"/>
      <c r="P63" s="2"/>
      <c r="Q63" s="2"/>
      <c r="W63" s="98" t="s">
        <v>2269</v>
      </c>
      <c r="X63" s="2"/>
      <c r="Y63" s="2"/>
      <c r="AA63" s="2"/>
    </row>
    <row r="64" spans="1:27" ht="10.5" customHeight="1">
      <c r="A64" s="4" t="s">
        <v>1394</v>
      </c>
      <c r="B64" s="4" t="s">
        <v>228</v>
      </c>
      <c r="C64" s="2"/>
      <c r="D64" s="2"/>
      <c r="E64" s="77" t="s">
        <v>1116</v>
      </c>
      <c r="F64" s="78" t="s">
        <v>374</v>
      </c>
      <c r="G64" s="170" t="s">
        <v>2199</v>
      </c>
      <c r="H64" s="2"/>
      <c r="I64" s="2"/>
      <c r="J64" s="2"/>
      <c r="K64" s="2"/>
      <c r="L64" s="2"/>
      <c r="M64" s="2"/>
      <c r="N64" s="2"/>
      <c r="O64" s="2"/>
      <c r="P64" s="2"/>
      <c r="Q64" s="2"/>
      <c r="W64" s="98" t="s">
        <v>2270</v>
      </c>
      <c r="X64" s="2"/>
      <c r="Y64" s="2"/>
      <c r="AA64" s="2"/>
    </row>
    <row r="65" spans="1:27" ht="10.5" customHeight="1">
      <c r="A65" s="4" t="s">
        <v>1395</v>
      </c>
      <c r="B65" s="4" t="s">
        <v>230</v>
      </c>
      <c r="C65" s="2"/>
      <c r="D65" s="2"/>
      <c r="E65" s="77" t="s">
        <v>1118</v>
      </c>
      <c r="F65" s="78" t="s">
        <v>1120</v>
      </c>
      <c r="G65" s="170" t="s">
        <v>2199</v>
      </c>
      <c r="H65" s="2"/>
      <c r="I65" s="2"/>
      <c r="J65" s="2"/>
      <c r="K65" s="2"/>
      <c r="L65" s="2"/>
      <c r="M65" s="2"/>
      <c r="N65" s="2"/>
      <c r="O65" s="2"/>
      <c r="P65" s="2"/>
      <c r="Q65" s="2"/>
      <c r="W65" s="98" t="s">
        <v>2271</v>
      </c>
      <c r="X65" s="2"/>
      <c r="Y65" s="2"/>
      <c r="AA65" s="2"/>
    </row>
    <row r="66" spans="1:27" ht="10.5" customHeight="1">
      <c r="A66" s="4" t="s">
        <v>1396</v>
      </c>
      <c r="B66" s="4" t="s">
        <v>232</v>
      </c>
      <c r="C66" s="2"/>
      <c r="D66" s="2"/>
      <c r="E66" s="77" t="s">
        <v>1119</v>
      </c>
      <c r="F66" s="78" t="s">
        <v>1122</v>
      </c>
      <c r="G66" s="170" t="s">
        <v>2199</v>
      </c>
      <c r="H66" s="2"/>
      <c r="I66" s="2"/>
      <c r="J66" s="2"/>
      <c r="K66" s="2"/>
      <c r="L66" s="2"/>
      <c r="M66" s="2"/>
      <c r="N66" s="2"/>
      <c r="O66" s="2"/>
      <c r="P66" s="2"/>
      <c r="Q66" s="2"/>
      <c r="W66" s="99" t="s">
        <v>2447</v>
      </c>
      <c r="X66" s="2"/>
      <c r="Y66" s="2"/>
      <c r="AA66" s="2"/>
    </row>
    <row r="67" spans="1:27" ht="10.5" customHeight="1">
      <c r="A67" s="4" t="s">
        <v>1397</v>
      </c>
      <c r="B67" s="4" t="s">
        <v>233</v>
      </c>
      <c r="C67" s="2"/>
      <c r="D67" s="2"/>
      <c r="E67" s="77" t="s">
        <v>1121</v>
      </c>
      <c r="F67" s="78" t="s">
        <v>328</v>
      </c>
      <c r="G67" s="170" t="s">
        <v>2199</v>
      </c>
      <c r="H67" s="2"/>
      <c r="I67" s="2"/>
      <c r="J67" s="2"/>
      <c r="K67" s="2"/>
      <c r="L67" s="2"/>
      <c r="M67" s="2"/>
      <c r="N67" s="2"/>
      <c r="O67" s="2"/>
      <c r="P67" s="2"/>
      <c r="Q67" s="2"/>
      <c r="W67" s="98" t="s">
        <v>2272</v>
      </c>
      <c r="X67" s="2"/>
      <c r="Y67" s="2"/>
      <c r="AA67" s="2"/>
    </row>
    <row r="68" spans="1:27" ht="10.5" customHeight="1">
      <c r="A68" s="4" t="s">
        <v>1398</v>
      </c>
      <c r="B68" s="4" t="s">
        <v>235</v>
      </c>
      <c r="C68" s="2"/>
      <c r="D68" s="2"/>
      <c r="E68" s="77" t="s">
        <v>1123</v>
      </c>
      <c r="F68" s="78" t="s">
        <v>380</v>
      </c>
      <c r="G68" s="170" t="s">
        <v>2199</v>
      </c>
      <c r="H68" s="2"/>
      <c r="I68" s="2"/>
      <c r="J68" s="2"/>
      <c r="K68" s="2"/>
      <c r="L68" s="2"/>
      <c r="M68" s="2"/>
      <c r="N68" s="2"/>
      <c r="O68" s="2"/>
      <c r="P68" s="2"/>
      <c r="Q68" s="2"/>
      <c r="W68" s="98" t="s">
        <v>2273</v>
      </c>
      <c r="X68" s="2"/>
      <c r="Y68" s="2"/>
      <c r="AA68" s="2"/>
    </row>
    <row r="69" spans="1:27" ht="10.5" customHeight="1">
      <c r="A69" s="4" t="s">
        <v>1399</v>
      </c>
      <c r="B69" s="4" t="s">
        <v>237</v>
      </c>
      <c r="C69" s="2"/>
      <c r="D69" s="2"/>
      <c r="E69" s="77" t="s">
        <v>1124</v>
      </c>
      <c r="F69" s="78" t="s">
        <v>357</v>
      </c>
      <c r="G69" s="170" t="s">
        <v>2199</v>
      </c>
      <c r="H69" s="2"/>
      <c r="I69" s="2"/>
      <c r="J69" s="2"/>
      <c r="K69" s="2"/>
      <c r="L69" s="2"/>
      <c r="M69" s="2"/>
      <c r="N69" s="2"/>
      <c r="O69" s="2"/>
      <c r="P69" s="2"/>
      <c r="Q69" s="2"/>
      <c r="W69" s="98" t="s">
        <v>2274</v>
      </c>
      <c r="X69" s="2"/>
      <c r="Y69" s="2"/>
      <c r="AA69" s="2"/>
    </row>
    <row r="70" spans="1:27" ht="10.5" customHeight="1">
      <c r="A70" s="4" t="s">
        <v>1400</v>
      </c>
      <c r="B70" s="4" t="s">
        <v>238</v>
      </c>
      <c r="C70" s="2"/>
      <c r="D70" s="2"/>
      <c r="E70" s="77" t="s">
        <v>1125</v>
      </c>
      <c r="F70" s="78" t="s">
        <v>337</v>
      </c>
      <c r="G70" s="170" t="s">
        <v>2610</v>
      </c>
      <c r="H70" s="2"/>
      <c r="I70" s="2"/>
      <c r="J70" s="2"/>
      <c r="K70" s="2"/>
      <c r="L70" s="2"/>
      <c r="M70" s="2"/>
      <c r="N70" s="2"/>
      <c r="O70" s="2"/>
      <c r="P70" s="2"/>
      <c r="Q70" s="2"/>
      <c r="W70" s="98" t="s">
        <v>2275</v>
      </c>
      <c r="X70" s="2"/>
      <c r="Y70" s="2"/>
      <c r="AA70" s="2"/>
    </row>
    <row r="71" spans="1:27" ht="10.5" customHeight="1">
      <c r="A71" s="4" t="s">
        <v>1401</v>
      </c>
      <c r="B71" s="4" t="s">
        <v>240</v>
      </c>
      <c r="C71" s="2"/>
      <c r="D71" s="2"/>
      <c r="E71" s="77" t="s">
        <v>1126</v>
      </c>
      <c r="F71" s="78" t="s">
        <v>367</v>
      </c>
      <c r="G71" s="170" t="s">
        <v>2199</v>
      </c>
      <c r="H71" s="2"/>
      <c r="I71" s="2"/>
      <c r="J71" s="2"/>
      <c r="K71" s="2"/>
      <c r="L71" s="2"/>
      <c r="M71" s="2"/>
      <c r="N71" s="2"/>
      <c r="O71" s="2"/>
      <c r="P71" s="2"/>
      <c r="Q71" s="2"/>
      <c r="W71" s="98" t="s">
        <v>2276</v>
      </c>
      <c r="X71" s="2"/>
      <c r="Y71" s="2"/>
      <c r="AA71" s="2"/>
    </row>
    <row r="72" spans="1:27" ht="10.5" customHeight="1">
      <c r="A72" s="4" t="s">
        <v>1402</v>
      </c>
      <c r="B72" s="4" t="s">
        <v>1403</v>
      </c>
      <c r="C72" s="2"/>
      <c r="D72" s="2"/>
      <c r="E72" s="77" t="s">
        <v>1127</v>
      </c>
      <c r="F72" s="78" t="s">
        <v>335</v>
      </c>
      <c r="G72" s="170" t="s">
        <v>2610</v>
      </c>
      <c r="H72" s="2"/>
      <c r="I72" s="2"/>
      <c r="J72" s="2"/>
      <c r="K72" s="2"/>
      <c r="L72" s="2"/>
      <c r="M72" s="2"/>
      <c r="N72" s="2"/>
      <c r="O72" s="2"/>
      <c r="P72" s="2"/>
      <c r="Q72" s="2"/>
      <c r="W72" s="98" t="s">
        <v>2277</v>
      </c>
      <c r="X72" s="2"/>
      <c r="Y72" s="2"/>
      <c r="AA72" s="2"/>
    </row>
    <row r="73" spans="1:27" ht="10.5" customHeight="1">
      <c r="A73" s="4" t="s">
        <v>1404</v>
      </c>
      <c r="B73" s="4" t="s">
        <v>242</v>
      </c>
      <c r="C73" s="2"/>
      <c r="D73" s="2"/>
      <c r="E73" s="77" t="s">
        <v>1128</v>
      </c>
      <c r="F73" s="78" t="s">
        <v>353</v>
      </c>
      <c r="G73" s="170" t="s">
        <v>2610</v>
      </c>
      <c r="H73" s="2"/>
      <c r="I73" s="2"/>
      <c r="J73" s="2"/>
      <c r="K73" s="2"/>
      <c r="L73" s="2"/>
      <c r="M73" s="2"/>
      <c r="N73" s="2"/>
      <c r="O73" s="2"/>
      <c r="P73" s="2"/>
      <c r="Q73" s="2"/>
      <c r="W73" s="98" t="s">
        <v>2278</v>
      </c>
      <c r="X73" s="2"/>
      <c r="Y73" s="2"/>
      <c r="AA73" s="2"/>
    </row>
    <row r="74" spans="1:27" ht="10.5" customHeight="1">
      <c r="A74" s="4" t="s">
        <v>1405</v>
      </c>
      <c r="B74" s="4" t="s">
        <v>244</v>
      </c>
      <c r="C74" s="2"/>
      <c r="D74" s="2"/>
      <c r="E74" s="77" t="s">
        <v>1129</v>
      </c>
      <c r="F74" s="78" t="s">
        <v>2626</v>
      </c>
      <c r="G74" s="170" t="s">
        <v>2199</v>
      </c>
      <c r="H74" s="2"/>
      <c r="I74" s="2"/>
      <c r="J74" s="2"/>
      <c r="K74" s="2"/>
      <c r="L74" s="2"/>
      <c r="M74" s="2"/>
      <c r="N74" s="2"/>
      <c r="O74" s="2"/>
      <c r="P74" s="2"/>
      <c r="Q74" s="2"/>
      <c r="W74" s="98" t="s">
        <v>2279</v>
      </c>
      <c r="X74" s="2"/>
      <c r="Y74" s="2"/>
      <c r="AA74" s="2"/>
    </row>
    <row r="75" spans="1:27" ht="10.5" customHeight="1">
      <c r="A75" s="4" t="s">
        <v>1406</v>
      </c>
      <c r="B75" s="4" t="s">
        <v>245</v>
      </c>
      <c r="C75" s="2"/>
      <c r="D75" s="2"/>
      <c r="E75" s="77" t="s">
        <v>1130</v>
      </c>
      <c r="F75" s="78" t="s">
        <v>347</v>
      </c>
      <c r="G75" s="170" t="s">
        <v>2610</v>
      </c>
      <c r="H75" s="2"/>
      <c r="I75" s="2"/>
      <c r="J75" s="2"/>
      <c r="K75" s="2"/>
      <c r="L75" s="2"/>
      <c r="M75" s="2"/>
      <c r="N75" s="2"/>
      <c r="O75" s="2"/>
      <c r="P75" s="2"/>
      <c r="Q75" s="2"/>
      <c r="W75" s="98" t="s">
        <v>2280</v>
      </c>
      <c r="X75" s="2"/>
      <c r="Y75" s="2"/>
      <c r="AA75" s="2"/>
    </row>
    <row r="76" spans="1:27" ht="10.5" customHeight="1">
      <c r="A76" s="4" t="s">
        <v>1407</v>
      </c>
      <c r="B76" s="4" t="s">
        <v>247</v>
      </c>
      <c r="C76" s="2"/>
      <c r="D76" s="2"/>
      <c r="E76" s="77" t="s">
        <v>1131</v>
      </c>
      <c r="F76" s="78" t="s">
        <v>345</v>
      </c>
      <c r="G76" s="170" t="s">
        <v>2610</v>
      </c>
      <c r="H76" s="2"/>
      <c r="I76" s="2"/>
      <c r="J76" s="2"/>
      <c r="K76" s="2"/>
      <c r="L76" s="2"/>
      <c r="M76" s="2"/>
      <c r="N76" s="2"/>
      <c r="O76" s="2"/>
      <c r="P76" s="2"/>
      <c r="Q76" s="2"/>
      <c r="W76" s="98" t="s">
        <v>2281</v>
      </c>
      <c r="X76" s="2"/>
      <c r="Y76" s="2"/>
      <c r="AA76" s="2"/>
    </row>
    <row r="77" spans="1:27" ht="10.5" customHeight="1">
      <c r="A77" s="4" t="s">
        <v>1408</v>
      </c>
      <c r="B77" s="4" t="s">
        <v>249</v>
      </c>
      <c r="C77" s="2"/>
      <c r="D77" s="2"/>
      <c r="E77" s="77" t="s">
        <v>1132</v>
      </c>
      <c r="F77" s="78" t="s">
        <v>355</v>
      </c>
      <c r="G77" s="170" t="s">
        <v>2199</v>
      </c>
      <c r="H77" s="2"/>
      <c r="I77" s="2"/>
      <c r="J77" s="2"/>
      <c r="K77" s="2"/>
      <c r="L77" s="2"/>
      <c r="M77" s="2"/>
      <c r="N77" s="2"/>
      <c r="O77" s="2"/>
      <c r="P77" s="2"/>
      <c r="Q77" s="2"/>
      <c r="W77" s="98" t="s">
        <v>2282</v>
      </c>
      <c r="X77" s="2"/>
      <c r="Y77" s="2"/>
      <c r="AA77" s="2"/>
    </row>
    <row r="78" spans="1:27" ht="10.5" customHeight="1">
      <c r="A78" s="4" t="s">
        <v>1409</v>
      </c>
      <c r="B78" s="4" t="s">
        <v>251</v>
      </c>
      <c r="C78" s="2"/>
      <c r="D78" s="2"/>
      <c r="E78" s="77" t="s">
        <v>1133</v>
      </c>
      <c r="F78" s="78" t="s">
        <v>322</v>
      </c>
      <c r="G78" s="170" t="s">
        <v>2199</v>
      </c>
      <c r="H78" s="2"/>
      <c r="I78" s="2"/>
      <c r="J78" s="2"/>
      <c r="K78" s="2"/>
      <c r="L78" s="2"/>
      <c r="M78" s="2"/>
      <c r="N78" s="2"/>
      <c r="O78" s="2"/>
      <c r="P78" s="2"/>
      <c r="Q78" s="2"/>
      <c r="W78" s="98" t="s">
        <v>2283</v>
      </c>
      <c r="X78" s="2"/>
      <c r="Y78" s="2"/>
      <c r="AA78" s="2"/>
    </row>
    <row r="79" spans="1:27" ht="10.5" customHeight="1">
      <c r="A79" s="4" t="s">
        <v>1410</v>
      </c>
      <c r="B79" s="4" t="s">
        <v>253</v>
      </c>
      <c r="C79" s="2"/>
      <c r="D79" s="2"/>
      <c r="E79" s="77" t="s">
        <v>1134</v>
      </c>
      <c r="F79" s="78" t="s">
        <v>1135</v>
      </c>
      <c r="G79" s="170" t="s">
        <v>2199</v>
      </c>
      <c r="H79" s="2"/>
      <c r="I79" s="2"/>
      <c r="J79" s="2"/>
      <c r="K79" s="2"/>
      <c r="L79" s="2"/>
      <c r="M79" s="2"/>
      <c r="N79" s="2"/>
      <c r="O79" s="2"/>
      <c r="P79" s="2"/>
      <c r="Q79" s="2"/>
      <c r="W79" s="98" t="s">
        <v>2284</v>
      </c>
      <c r="X79" s="2"/>
      <c r="Y79" s="2"/>
      <c r="AA79" s="2"/>
    </row>
    <row r="80" spans="1:27" ht="10.5" customHeight="1">
      <c r="A80" s="4" t="s">
        <v>1411</v>
      </c>
      <c r="B80" s="4" t="s">
        <v>255</v>
      </c>
      <c r="C80" s="2"/>
      <c r="D80" s="2"/>
      <c r="E80" s="77" t="s">
        <v>1136</v>
      </c>
      <c r="F80" s="78" t="s">
        <v>383</v>
      </c>
      <c r="G80" s="170" t="s">
        <v>2199</v>
      </c>
      <c r="H80" s="2"/>
      <c r="I80" s="2"/>
      <c r="J80" s="2"/>
      <c r="K80" s="2"/>
      <c r="L80" s="2"/>
      <c r="M80" s="2"/>
      <c r="N80" s="2"/>
      <c r="O80" s="2"/>
      <c r="P80" s="2"/>
      <c r="Q80" s="2"/>
      <c r="W80" s="98" t="s">
        <v>2285</v>
      </c>
      <c r="X80" s="2"/>
      <c r="Y80" s="2"/>
      <c r="AA80" s="2"/>
    </row>
    <row r="81" spans="1:27" ht="10.5" customHeight="1">
      <c r="A81" s="4" t="s">
        <v>1412</v>
      </c>
      <c r="B81" s="4" t="s">
        <v>257</v>
      </c>
      <c r="C81" s="2"/>
      <c r="D81" s="2"/>
      <c r="E81" s="77" t="s">
        <v>1137</v>
      </c>
      <c r="F81" s="78" t="s">
        <v>393</v>
      </c>
      <c r="G81" s="170" t="s">
        <v>2199</v>
      </c>
      <c r="H81" s="2"/>
      <c r="I81" s="2"/>
      <c r="J81" s="2"/>
      <c r="K81" s="2"/>
      <c r="L81" s="2"/>
      <c r="M81" s="2"/>
      <c r="N81" s="2"/>
      <c r="O81" s="2"/>
      <c r="P81" s="2"/>
      <c r="Q81" s="2"/>
      <c r="W81" s="98" t="s">
        <v>2286</v>
      </c>
      <c r="X81" s="2"/>
      <c r="Y81" s="2"/>
      <c r="AA81" s="2"/>
    </row>
    <row r="82" spans="1:27" ht="10.5" customHeight="1">
      <c r="A82" s="4" t="s">
        <v>1413</v>
      </c>
      <c r="B82" s="4" t="s">
        <v>259</v>
      </c>
      <c r="C82" s="2"/>
      <c r="D82" s="2"/>
      <c r="E82" s="77" t="s">
        <v>1138</v>
      </c>
      <c r="F82" s="78" t="s">
        <v>461</v>
      </c>
      <c r="G82" s="170" t="s">
        <v>2610</v>
      </c>
      <c r="H82" s="2"/>
      <c r="I82" s="2"/>
      <c r="J82" s="2"/>
      <c r="K82" s="2"/>
      <c r="L82" s="2"/>
      <c r="M82" s="2"/>
      <c r="N82" s="2"/>
      <c r="O82" s="2"/>
      <c r="P82" s="2"/>
      <c r="Q82" s="2"/>
      <c r="W82" s="98" t="s">
        <v>2287</v>
      </c>
      <c r="X82" s="2"/>
      <c r="Y82" s="2"/>
      <c r="AA82" s="2"/>
    </row>
    <row r="83" spans="1:27" ht="10.5" customHeight="1">
      <c r="A83" s="4" t="s">
        <v>1414</v>
      </c>
      <c r="B83" s="4" t="s">
        <v>261</v>
      </c>
      <c r="C83" s="2"/>
      <c r="D83" s="2"/>
      <c r="E83" s="77" t="s">
        <v>1139</v>
      </c>
      <c r="F83" s="78" t="s">
        <v>2627</v>
      </c>
      <c r="G83" s="170" t="s">
        <v>2610</v>
      </c>
      <c r="H83" s="2"/>
      <c r="I83" s="2"/>
      <c r="J83" s="2"/>
      <c r="K83" s="2"/>
      <c r="L83" s="2"/>
      <c r="M83" s="2"/>
      <c r="N83" s="2"/>
      <c r="O83" s="2"/>
      <c r="P83" s="2"/>
      <c r="Q83" s="2"/>
      <c r="W83" s="98" t="s">
        <v>2288</v>
      </c>
      <c r="X83" s="2"/>
      <c r="Y83" s="2"/>
      <c r="AA83" s="2"/>
    </row>
    <row r="84" spans="1:27" ht="10.5" customHeight="1">
      <c r="A84" s="4" t="s">
        <v>1415</v>
      </c>
      <c r="B84" s="4" t="s">
        <v>262</v>
      </c>
      <c r="C84" s="2"/>
      <c r="D84" s="2"/>
      <c r="E84" s="77" t="s">
        <v>1140</v>
      </c>
      <c r="F84" s="78" t="s">
        <v>467</v>
      </c>
      <c r="G84" s="170" t="s">
        <v>2610</v>
      </c>
      <c r="H84" s="2"/>
      <c r="I84" s="2"/>
      <c r="J84" s="2"/>
      <c r="K84" s="2"/>
      <c r="L84" s="2"/>
      <c r="M84" s="2"/>
      <c r="N84" s="2"/>
      <c r="O84" s="2"/>
      <c r="P84" s="2"/>
      <c r="Q84" s="2"/>
      <c r="W84" s="98" t="s">
        <v>2289</v>
      </c>
      <c r="X84" s="2"/>
      <c r="Y84" s="2"/>
      <c r="AA84" s="2"/>
    </row>
    <row r="85" spans="1:27" ht="10.5" customHeight="1">
      <c r="A85" s="4" t="s">
        <v>1416</v>
      </c>
      <c r="B85" s="4" t="s">
        <v>264</v>
      </c>
      <c r="C85" s="2"/>
      <c r="D85" s="2"/>
      <c r="E85" s="77" t="s">
        <v>1141</v>
      </c>
      <c r="F85" s="78" t="s">
        <v>410</v>
      </c>
      <c r="G85" s="170" t="s">
        <v>2199</v>
      </c>
      <c r="H85" s="2"/>
      <c r="I85" s="2"/>
      <c r="J85" s="2"/>
      <c r="K85" s="2"/>
      <c r="L85" s="2"/>
      <c r="M85" s="2"/>
      <c r="N85" s="2"/>
      <c r="O85" s="2"/>
      <c r="P85" s="2"/>
      <c r="Q85" s="2"/>
      <c r="W85" s="98" t="s">
        <v>2290</v>
      </c>
      <c r="X85" s="2"/>
      <c r="Y85" s="2"/>
      <c r="AA85" s="2"/>
    </row>
    <row r="86" spans="1:27" ht="10.5" customHeight="1">
      <c r="A86" s="4" t="s">
        <v>1417</v>
      </c>
      <c r="B86" s="4" t="s">
        <v>266</v>
      </c>
      <c r="C86" s="2"/>
      <c r="D86" s="2"/>
      <c r="E86" s="77" t="s">
        <v>1142</v>
      </c>
      <c r="F86" s="78" t="s">
        <v>472</v>
      </c>
      <c r="G86" s="170" t="s">
        <v>2199</v>
      </c>
      <c r="H86" s="2"/>
      <c r="I86" s="2"/>
      <c r="J86" s="2"/>
      <c r="K86" s="2"/>
      <c r="L86" s="2"/>
      <c r="M86" s="2"/>
      <c r="N86" s="2"/>
      <c r="O86" s="2"/>
      <c r="P86" s="2"/>
      <c r="Q86" s="2"/>
      <c r="W86" s="98" t="s">
        <v>2291</v>
      </c>
      <c r="X86" s="2"/>
      <c r="Y86" s="2"/>
      <c r="AA86" s="2"/>
    </row>
    <row r="87" spans="1:27" ht="10.5" customHeight="1">
      <c r="A87" s="4" t="s">
        <v>1418</v>
      </c>
      <c r="B87" s="4" t="s">
        <v>268</v>
      </c>
      <c r="C87" s="2"/>
      <c r="D87" s="2"/>
      <c r="E87" s="77" t="s">
        <v>1143</v>
      </c>
      <c r="F87" s="78" t="s">
        <v>411</v>
      </c>
      <c r="G87" s="170" t="s">
        <v>2199</v>
      </c>
      <c r="H87" s="2"/>
      <c r="I87" s="2"/>
      <c r="J87" s="2"/>
      <c r="K87" s="2"/>
      <c r="L87" s="2"/>
      <c r="M87" s="2"/>
      <c r="N87" s="2"/>
      <c r="O87" s="2"/>
      <c r="P87" s="2"/>
      <c r="Q87" s="2"/>
      <c r="W87" s="98" t="s">
        <v>2292</v>
      </c>
      <c r="X87" s="2"/>
      <c r="Y87" s="2"/>
      <c r="AA87" s="2"/>
    </row>
    <row r="88" spans="1:27" ht="10.5" customHeight="1">
      <c r="A88" s="4" t="s">
        <v>1419</v>
      </c>
      <c r="B88" s="4" t="s">
        <v>270</v>
      </c>
      <c r="C88" s="2"/>
      <c r="D88" s="2"/>
      <c r="E88" s="77" t="s">
        <v>1144</v>
      </c>
      <c r="F88" s="78" t="s">
        <v>435</v>
      </c>
      <c r="G88" s="170" t="s">
        <v>2610</v>
      </c>
      <c r="H88" s="2"/>
      <c r="I88" s="2"/>
      <c r="J88" s="2"/>
      <c r="K88" s="2"/>
      <c r="L88" s="2"/>
      <c r="M88" s="2"/>
      <c r="N88" s="2"/>
      <c r="O88" s="2"/>
      <c r="P88" s="2"/>
      <c r="Q88" s="2"/>
      <c r="W88" s="98" t="s">
        <v>2293</v>
      </c>
      <c r="X88" s="2"/>
      <c r="Y88" s="2"/>
      <c r="AA88" s="2"/>
    </row>
    <row r="89" spans="1:27" ht="10.5" customHeight="1">
      <c r="A89" s="4" t="s">
        <v>1420</v>
      </c>
      <c r="B89" s="4" t="s">
        <v>272</v>
      </c>
      <c r="C89" s="2"/>
      <c r="D89" s="2"/>
      <c r="E89" s="77" t="s">
        <v>1145</v>
      </c>
      <c r="F89" s="78" t="s">
        <v>437</v>
      </c>
      <c r="G89" s="170" t="s">
        <v>2610</v>
      </c>
      <c r="H89" s="2"/>
      <c r="I89" s="2"/>
      <c r="J89" s="2"/>
      <c r="K89" s="2"/>
      <c r="L89" s="2"/>
      <c r="M89" s="2"/>
      <c r="N89" s="2"/>
      <c r="O89" s="2"/>
      <c r="P89" s="2"/>
      <c r="Q89" s="2"/>
      <c r="W89" s="98" t="s">
        <v>2294</v>
      </c>
      <c r="X89" s="2"/>
      <c r="Y89" s="2"/>
      <c r="AA89" s="2"/>
    </row>
    <row r="90" spans="1:27" ht="10.5" customHeight="1">
      <c r="A90" s="4" t="s">
        <v>1421</v>
      </c>
      <c r="B90" s="4" t="s">
        <v>274</v>
      </c>
      <c r="C90" s="2"/>
      <c r="D90" s="2"/>
      <c r="E90" s="77" t="s">
        <v>1146</v>
      </c>
      <c r="F90" s="78" t="s">
        <v>1147</v>
      </c>
      <c r="G90" s="170" t="s">
        <v>2199</v>
      </c>
      <c r="H90" s="2"/>
      <c r="I90" s="2"/>
      <c r="J90" s="2"/>
      <c r="K90" s="2"/>
      <c r="L90" s="2"/>
      <c r="M90" s="2"/>
      <c r="N90" s="2"/>
      <c r="O90" s="2"/>
      <c r="P90" s="2"/>
      <c r="Q90" s="2"/>
      <c r="W90" s="96" t="s">
        <v>2448</v>
      </c>
      <c r="X90" s="2"/>
      <c r="Y90" s="2"/>
      <c r="AA90" s="2"/>
    </row>
    <row r="91" spans="1:27" ht="10.5" customHeight="1">
      <c r="A91" s="4" t="s">
        <v>1422</v>
      </c>
      <c r="B91" s="4" t="s">
        <v>276</v>
      </c>
      <c r="C91" s="2"/>
      <c r="D91" s="2"/>
      <c r="E91" s="77" t="s">
        <v>1148</v>
      </c>
      <c r="F91" s="78" t="s">
        <v>428</v>
      </c>
      <c r="G91" s="170" t="s">
        <v>2199</v>
      </c>
      <c r="H91" s="2"/>
      <c r="I91" s="2"/>
      <c r="J91" s="2"/>
      <c r="K91" s="2"/>
      <c r="L91" s="2"/>
      <c r="M91" s="2"/>
      <c r="N91" s="2"/>
      <c r="O91" s="2"/>
      <c r="P91" s="2"/>
      <c r="Q91" s="2"/>
      <c r="W91" s="98" t="s">
        <v>2295</v>
      </c>
      <c r="X91" s="2"/>
      <c r="Y91" s="2"/>
      <c r="AA91" s="2"/>
    </row>
    <row r="92" spans="1:27" ht="10.5" customHeight="1">
      <c r="A92" s="4" t="s">
        <v>1423</v>
      </c>
      <c r="B92" s="4" t="s">
        <v>278</v>
      </c>
      <c r="C92" s="2"/>
      <c r="D92" s="2"/>
      <c r="E92" s="77" t="s">
        <v>1149</v>
      </c>
      <c r="F92" s="78" t="s">
        <v>412</v>
      </c>
      <c r="G92" s="170" t="s">
        <v>2610</v>
      </c>
      <c r="H92" s="2"/>
      <c r="I92" s="2"/>
      <c r="J92" s="2"/>
      <c r="K92" s="2"/>
      <c r="L92" s="2"/>
      <c r="M92" s="2"/>
      <c r="N92" s="2"/>
      <c r="O92" s="2"/>
      <c r="P92" s="2"/>
      <c r="Q92" s="2"/>
      <c r="W92" s="98" t="s">
        <v>2296</v>
      </c>
      <c r="X92" s="2"/>
      <c r="Y92" s="2"/>
      <c r="AA92" s="2"/>
    </row>
    <row r="93" spans="1:27" ht="10.5" customHeight="1">
      <c r="A93" s="4" t="s">
        <v>1424</v>
      </c>
      <c r="B93" s="4" t="s">
        <v>280</v>
      </c>
      <c r="C93" s="2"/>
      <c r="D93" s="2"/>
      <c r="E93" s="77" t="s">
        <v>1150</v>
      </c>
      <c r="F93" s="78" t="s">
        <v>456</v>
      </c>
      <c r="G93" s="170" t="s">
        <v>2610</v>
      </c>
      <c r="H93" s="2"/>
      <c r="I93" s="2"/>
      <c r="J93" s="2"/>
      <c r="K93" s="2"/>
      <c r="L93" s="2"/>
      <c r="M93" s="2"/>
      <c r="N93" s="2"/>
      <c r="O93" s="2"/>
      <c r="P93" s="2"/>
      <c r="Q93" s="2"/>
      <c r="W93" s="98" t="s">
        <v>2297</v>
      </c>
      <c r="X93" s="2"/>
      <c r="Y93" s="2"/>
      <c r="AA93" s="2"/>
    </row>
    <row r="94" spans="1:27" ht="10.5" customHeight="1">
      <c r="A94" s="4" t="s">
        <v>1425</v>
      </c>
      <c r="B94" s="4" t="s">
        <v>281</v>
      </c>
      <c r="C94" s="2"/>
      <c r="D94" s="2"/>
      <c r="E94" s="77" t="s">
        <v>1151</v>
      </c>
      <c r="F94" s="78" t="s">
        <v>400</v>
      </c>
      <c r="G94" s="170" t="s">
        <v>2199</v>
      </c>
      <c r="H94" s="2"/>
      <c r="I94" s="2"/>
      <c r="J94" s="2"/>
      <c r="K94" s="2"/>
      <c r="L94" s="2"/>
      <c r="M94" s="2"/>
      <c r="N94" s="2"/>
      <c r="O94" s="2"/>
      <c r="P94" s="2"/>
      <c r="Q94" s="2"/>
      <c r="W94" s="98" t="s">
        <v>2298</v>
      </c>
      <c r="X94" s="2"/>
      <c r="Y94" s="2"/>
      <c r="AA94" s="2"/>
    </row>
    <row r="95" spans="1:27" ht="10.5" customHeight="1">
      <c r="A95" s="4" t="s">
        <v>1426</v>
      </c>
      <c r="B95" s="4" t="s">
        <v>283</v>
      </c>
      <c r="C95" s="2"/>
      <c r="D95" s="2"/>
      <c r="E95" s="77" t="s">
        <v>1152</v>
      </c>
      <c r="F95" s="78" t="s">
        <v>2628</v>
      </c>
      <c r="G95" s="170" t="s">
        <v>2610</v>
      </c>
      <c r="H95" s="2"/>
      <c r="I95" s="2"/>
      <c r="J95" s="2"/>
      <c r="K95" s="2"/>
      <c r="L95" s="2"/>
      <c r="M95" s="2"/>
      <c r="N95" s="2"/>
      <c r="O95" s="2"/>
      <c r="P95" s="2"/>
      <c r="Q95" s="2"/>
      <c r="W95" s="98" t="s">
        <v>2299</v>
      </c>
      <c r="X95" s="2"/>
      <c r="Y95" s="2"/>
      <c r="AA95" s="2"/>
    </row>
    <row r="96" spans="1:27" ht="10.5" customHeight="1">
      <c r="A96" s="4" t="s">
        <v>1427</v>
      </c>
      <c r="B96" s="4" t="s">
        <v>284</v>
      </c>
      <c r="C96" s="2"/>
      <c r="D96" s="2"/>
      <c r="E96" s="77" t="s">
        <v>1153</v>
      </c>
      <c r="F96" s="78" t="s">
        <v>439</v>
      </c>
      <c r="G96" s="170" t="s">
        <v>2610</v>
      </c>
      <c r="H96" s="2"/>
      <c r="I96" s="2"/>
      <c r="J96" s="2"/>
      <c r="K96" s="2"/>
      <c r="L96" s="2"/>
      <c r="M96" s="2"/>
      <c r="N96" s="2"/>
      <c r="O96" s="2"/>
      <c r="P96" s="2"/>
      <c r="Q96" s="2"/>
      <c r="W96" s="98" t="s">
        <v>2300</v>
      </c>
      <c r="X96" s="2"/>
      <c r="Y96" s="2"/>
      <c r="AA96" s="2"/>
    </row>
    <row r="97" spans="1:27" ht="10.5" customHeight="1">
      <c r="A97" s="4" t="s">
        <v>1428</v>
      </c>
      <c r="B97" s="4" t="s">
        <v>286</v>
      </c>
      <c r="C97" s="2"/>
      <c r="D97" s="2"/>
      <c r="E97" s="77" t="s">
        <v>1154</v>
      </c>
      <c r="F97" s="78" t="s">
        <v>2629</v>
      </c>
      <c r="G97" s="170" t="s">
        <v>2610</v>
      </c>
      <c r="H97" s="2"/>
      <c r="I97" s="2"/>
      <c r="J97" s="2"/>
      <c r="K97" s="2"/>
      <c r="L97" s="2"/>
      <c r="M97" s="2"/>
      <c r="N97" s="2"/>
      <c r="O97" s="2"/>
      <c r="P97" s="2"/>
      <c r="Q97" s="2"/>
      <c r="W97" s="98" t="s">
        <v>2301</v>
      </c>
      <c r="X97" s="2"/>
      <c r="Y97" s="2"/>
      <c r="AA97" s="2"/>
    </row>
    <row r="98" spans="1:27" ht="10.5" customHeight="1">
      <c r="A98" s="4" t="s">
        <v>1429</v>
      </c>
      <c r="B98" s="4" t="s">
        <v>287</v>
      </c>
      <c r="C98" s="2"/>
      <c r="D98" s="2"/>
      <c r="E98" s="77" t="s">
        <v>1155</v>
      </c>
      <c r="F98" s="78" t="s">
        <v>2630</v>
      </c>
      <c r="G98" s="170" t="s">
        <v>2610</v>
      </c>
      <c r="H98" s="2"/>
      <c r="I98" s="2"/>
      <c r="J98" s="2"/>
      <c r="K98" s="2"/>
      <c r="L98" s="2"/>
      <c r="M98" s="2"/>
      <c r="N98" s="2"/>
      <c r="O98" s="2"/>
      <c r="P98" s="2"/>
      <c r="Q98" s="2"/>
      <c r="W98" s="98" t="s">
        <v>2302</v>
      </c>
      <c r="X98" s="2"/>
      <c r="Y98" s="2"/>
      <c r="AA98" s="2"/>
    </row>
    <row r="99" spans="1:27" ht="10.5" customHeight="1">
      <c r="A99" s="4" t="s">
        <v>1430</v>
      </c>
      <c r="B99" s="4" t="s">
        <v>288</v>
      </c>
      <c r="C99" s="2"/>
      <c r="D99" s="2"/>
      <c r="E99" s="77" t="s">
        <v>1156</v>
      </c>
      <c r="F99" s="78" t="s">
        <v>459</v>
      </c>
      <c r="G99" s="170" t="s">
        <v>2610</v>
      </c>
      <c r="H99" s="2"/>
      <c r="I99" s="2"/>
      <c r="J99" s="2"/>
      <c r="K99" s="2"/>
      <c r="L99" s="2"/>
      <c r="M99" s="2"/>
      <c r="N99" s="2"/>
      <c r="O99" s="2"/>
      <c r="P99" s="2"/>
      <c r="Q99" s="2"/>
      <c r="W99" s="98" t="s">
        <v>2303</v>
      </c>
      <c r="X99" s="2"/>
      <c r="Y99" s="2"/>
      <c r="AA99" s="2"/>
    </row>
    <row r="100" spans="1:27" ht="10.5" customHeight="1">
      <c r="A100" s="4" t="s">
        <v>1431</v>
      </c>
      <c r="B100" s="4" t="s">
        <v>290</v>
      </c>
      <c r="C100" s="2"/>
      <c r="D100" s="2"/>
      <c r="E100" s="77" t="s">
        <v>1157</v>
      </c>
      <c r="F100" s="78" t="s">
        <v>443</v>
      </c>
      <c r="G100" s="170" t="s">
        <v>2610</v>
      </c>
      <c r="H100" s="2"/>
      <c r="I100" s="2"/>
      <c r="J100" s="2"/>
      <c r="K100" s="2"/>
      <c r="L100" s="2"/>
      <c r="M100" s="2"/>
      <c r="N100" s="2"/>
      <c r="O100" s="2"/>
      <c r="P100" s="2"/>
      <c r="Q100" s="2"/>
      <c r="W100" s="98" t="s">
        <v>2304</v>
      </c>
      <c r="X100" s="2"/>
      <c r="Y100" s="2"/>
      <c r="AA100" s="2"/>
    </row>
    <row r="101" spans="1:27" ht="10.5" customHeight="1">
      <c r="A101" s="4" t="s">
        <v>1432</v>
      </c>
      <c r="B101" s="4" t="s">
        <v>292</v>
      </c>
      <c r="C101" s="2"/>
      <c r="D101" s="2"/>
      <c r="E101" s="77" t="s">
        <v>1158</v>
      </c>
      <c r="F101" s="78" t="s">
        <v>1159</v>
      </c>
      <c r="G101" s="170" t="s">
        <v>2199</v>
      </c>
      <c r="H101" s="2"/>
      <c r="I101" s="2"/>
      <c r="J101" s="2"/>
      <c r="K101" s="2"/>
      <c r="L101" s="2"/>
      <c r="M101" s="2"/>
      <c r="N101" s="2"/>
      <c r="O101" s="2"/>
      <c r="P101" s="2"/>
      <c r="Q101" s="2"/>
      <c r="W101" s="98" t="s">
        <v>2305</v>
      </c>
      <c r="X101" s="2"/>
      <c r="Y101" s="2"/>
      <c r="AA101" s="2"/>
    </row>
    <row r="102" spans="1:27" ht="10.5" customHeight="1">
      <c r="A102" s="4" t="s">
        <v>1433</v>
      </c>
      <c r="B102" s="4" t="s">
        <v>294</v>
      </c>
      <c r="C102" s="2"/>
      <c r="D102" s="2"/>
      <c r="E102" s="77" t="s">
        <v>1160</v>
      </c>
      <c r="F102" s="78" t="s">
        <v>414</v>
      </c>
      <c r="G102" s="170" t="s">
        <v>2610</v>
      </c>
      <c r="H102" s="2"/>
      <c r="I102" s="2"/>
      <c r="J102" s="2"/>
      <c r="K102" s="2"/>
      <c r="L102" s="2"/>
      <c r="M102" s="2"/>
      <c r="N102" s="2"/>
      <c r="O102" s="2"/>
      <c r="P102" s="2"/>
      <c r="Q102" s="2"/>
      <c r="W102" s="98" t="s">
        <v>2306</v>
      </c>
      <c r="X102" s="2"/>
      <c r="Y102" s="2"/>
      <c r="AA102" s="2"/>
    </row>
    <row r="103" spans="1:27" ht="10.5" customHeight="1">
      <c r="A103" s="4" t="s">
        <v>1434</v>
      </c>
      <c r="B103" s="4" t="s">
        <v>1435</v>
      </c>
      <c r="C103" s="2"/>
      <c r="D103" s="2"/>
      <c r="E103" s="77" t="s">
        <v>1161</v>
      </c>
      <c r="F103" s="78" t="s">
        <v>476</v>
      </c>
      <c r="G103" s="170" t="s">
        <v>2610</v>
      </c>
      <c r="H103" s="2"/>
      <c r="I103" s="2"/>
      <c r="J103" s="2"/>
      <c r="K103" s="2"/>
      <c r="L103" s="2"/>
      <c r="M103" s="2"/>
      <c r="N103" s="2"/>
      <c r="O103" s="2"/>
      <c r="P103" s="2"/>
      <c r="Q103" s="2"/>
      <c r="W103" s="98" t="s">
        <v>2307</v>
      </c>
      <c r="X103" s="2"/>
      <c r="Y103" s="2"/>
      <c r="AA103" s="2"/>
    </row>
    <row r="104" spans="1:27" ht="10.5" customHeight="1">
      <c r="A104" s="4" t="s">
        <v>1436</v>
      </c>
      <c r="B104" s="4" t="s">
        <v>1437</v>
      </c>
      <c r="C104" s="2"/>
      <c r="D104" s="2"/>
      <c r="E104" s="77" t="s">
        <v>1162</v>
      </c>
      <c r="F104" s="78" t="s">
        <v>387</v>
      </c>
      <c r="G104" s="170" t="s">
        <v>2199</v>
      </c>
      <c r="H104" s="2"/>
      <c r="I104" s="2"/>
      <c r="J104" s="2"/>
      <c r="K104" s="2"/>
      <c r="L104" s="2"/>
      <c r="M104" s="2"/>
      <c r="N104" s="2"/>
      <c r="O104" s="2"/>
      <c r="P104" s="2"/>
      <c r="Q104" s="2"/>
      <c r="W104" s="98" t="s">
        <v>2308</v>
      </c>
      <c r="X104" s="2"/>
      <c r="Y104" s="2"/>
      <c r="AA104" s="2"/>
    </row>
    <row r="105" spans="1:27" ht="10.5" customHeight="1">
      <c r="A105" s="4" t="s">
        <v>1438</v>
      </c>
      <c r="B105" s="4" t="s">
        <v>296</v>
      </c>
      <c r="C105" s="2"/>
      <c r="D105" s="2"/>
      <c r="E105" s="77" t="s">
        <v>1163</v>
      </c>
      <c r="F105" s="78" t="s">
        <v>406</v>
      </c>
      <c r="G105" s="170" t="s">
        <v>2199</v>
      </c>
      <c r="H105" s="2"/>
      <c r="I105" s="2"/>
      <c r="J105" s="2"/>
      <c r="K105" s="2"/>
      <c r="L105" s="2"/>
      <c r="M105" s="2"/>
      <c r="N105" s="2"/>
      <c r="O105" s="2"/>
      <c r="P105" s="2"/>
      <c r="Q105" s="2"/>
      <c r="W105" s="98" t="s">
        <v>2309</v>
      </c>
      <c r="X105" s="2"/>
      <c r="Y105" s="2"/>
      <c r="AA105" s="2"/>
    </row>
    <row r="106" spans="1:27" ht="10.5" customHeight="1">
      <c r="A106" s="4" t="s">
        <v>1439</v>
      </c>
      <c r="B106" s="4" t="s">
        <v>298</v>
      </c>
      <c r="C106" s="2"/>
      <c r="D106" s="2"/>
      <c r="E106" s="77" t="s">
        <v>1164</v>
      </c>
      <c r="F106" s="78" t="s">
        <v>434</v>
      </c>
      <c r="G106" s="170" t="s">
        <v>2610</v>
      </c>
      <c r="H106" s="2"/>
      <c r="I106" s="2"/>
      <c r="J106" s="2"/>
      <c r="K106" s="2"/>
      <c r="L106" s="2"/>
      <c r="M106" s="2"/>
      <c r="N106" s="2"/>
      <c r="O106" s="2"/>
      <c r="P106" s="2"/>
      <c r="Q106" s="2"/>
      <c r="W106" s="98" t="s">
        <v>2310</v>
      </c>
      <c r="X106" s="2"/>
      <c r="Y106" s="2"/>
      <c r="AA106" s="2"/>
    </row>
    <row r="107" spans="1:27" ht="10.5" customHeight="1">
      <c r="A107" s="4" t="s">
        <v>1440</v>
      </c>
      <c r="B107" s="4" t="s">
        <v>300</v>
      </c>
      <c r="C107" s="2"/>
      <c r="D107" s="2"/>
      <c r="E107" s="77" t="s">
        <v>1165</v>
      </c>
      <c r="F107" s="78" t="s">
        <v>445</v>
      </c>
      <c r="G107" s="170" t="s">
        <v>2610</v>
      </c>
      <c r="H107" s="2"/>
      <c r="I107" s="2"/>
      <c r="J107" s="2"/>
      <c r="K107" s="2"/>
      <c r="L107" s="2"/>
      <c r="M107" s="2"/>
      <c r="N107" s="2"/>
      <c r="O107" s="2"/>
      <c r="P107" s="2"/>
      <c r="Q107" s="2"/>
      <c r="W107" s="98" t="s">
        <v>2311</v>
      </c>
      <c r="X107" s="2"/>
      <c r="Y107" s="2"/>
      <c r="AA107" s="2"/>
    </row>
    <row r="108" spans="1:27" ht="10.5" customHeight="1">
      <c r="A108" s="4" t="s">
        <v>1441</v>
      </c>
      <c r="B108" s="4" t="s">
        <v>302</v>
      </c>
      <c r="C108" s="2"/>
      <c r="D108" s="2"/>
      <c r="E108" s="77" t="s">
        <v>1166</v>
      </c>
      <c r="F108" s="78" t="s">
        <v>452</v>
      </c>
      <c r="G108" s="170" t="s">
        <v>2610</v>
      </c>
      <c r="H108" s="2"/>
      <c r="I108" s="2"/>
      <c r="J108" s="2"/>
      <c r="K108" s="2"/>
      <c r="M108" s="2"/>
      <c r="N108" s="2"/>
      <c r="O108" s="2"/>
      <c r="P108" s="2"/>
      <c r="W108" s="98" t="s">
        <v>2312</v>
      </c>
      <c r="X108" s="2"/>
      <c r="Y108" s="2"/>
    </row>
    <row r="109" spans="1:27" ht="10.5" customHeight="1">
      <c r="A109" s="4" t="s">
        <v>1442</v>
      </c>
      <c r="B109" s="4" t="s">
        <v>304</v>
      </c>
      <c r="C109" s="2"/>
      <c r="D109" s="2"/>
      <c r="E109" s="77" t="s">
        <v>1167</v>
      </c>
      <c r="F109" s="78" t="s">
        <v>454</v>
      </c>
      <c r="G109" s="170" t="s">
        <v>2610</v>
      </c>
      <c r="H109" s="2"/>
      <c r="I109" s="2"/>
      <c r="J109" s="2"/>
      <c r="K109" s="2"/>
      <c r="M109" s="2"/>
      <c r="N109" s="2"/>
      <c r="O109" s="2"/>
      <c r="P109" s="2"/>
      <c r="W109" s="98" t="s">
        <v>2313</v>
      </c>
      <c r="X109" s="2"/>
      <c r="Y109" s="2"/>
    </row>
    <row r="110" spans="1:27" ht="10.5" customHeight="1">
      <c r="A110" s="4" t="s">
        <v>1443</v>
      </c>
      <c r="B110" s="4" t="s">
        <v>306</v>
      </c>
      <c r="C110" s="2"/>
      <c r="D110" s="2"/>
      <c r="E110" s="77" t="s">
        <v>1168</v>
      </c>
      <c r="F110" s="78" t="s">
        <v>463</v>
      </c>
      <c r="G110" s="170" t="s">
        <v>2610</v>
      </c>
      <c r="H110" s="2"/>
      <c r="I110" s="2"/>
      <c r="J110" s="2"/>
      <c r="K110" s="2"/>
      <c r="M110" s="2"/>
      <c r="N110" s="2"/>
      <c r="O110" s="2"/>
      <c r="P110" s="2"/>
      <c r="W110" s="98" t="s">
        <v>2314</v>
      </c>
      <c r="X110" s="2"/>
      <c r="Y110" s="2"/>
    </row>
    <row r="111" spans="1:27" ht="10.5" customHeight="1">
      <c r="A111" s="4" t="s">
        <v>1444</v>
      </c>
      <c r="B111" s="4" t="s">
        <v>308</v>
      </c>
      <c r="C111" s="2"/>
      <c r="D111" s="2"/>
      <c r="E111" s="77" t="s">
        <v>1169</v>
      </c>
      <c r="F111" s="78" t="s">
        <v>418</v>
      </c>
      <c r="G111" s="170" t="s">
        <v>2610</v>
      </c>
      <c r="H111" s="2"/>
      <c r="I111" s="2"/>
      <c r="J111" s="2"/>
      <c r="K111" s="2"/>
      <c r="M111" s="2"/>
      <c r="N111" s="2"/>
      <c r="O111" s="2"/>
      <c r="P111" s="2"/>
      <c r="W111" s="98" t="s">
        <v>2315</v>
      </c>
      <c r="X111" s="2"/>
      <c r="Y111" s="2"/>
    </row>
    <row r="112" spans="1:27" ht="10.5" customHeight="1">
      <c r="A112" s="4" t="s">
        <v>1445</v>
      </c>
      <c r="B112" s="4" t="s">
        <v>310</v>
      </c>
      <c r="C112" s="2"/>
      <c r="D112" s="2"/>
      <c r="E112" s="77" t="s">
        <v>1170</v>
      </c>
      <c r="F112" s="78" t="s">
        <v>391</v>
      </c>
      <c r="G112" s="170" t="s">
        <v>2199</v>
      </c>
      <c r="H112" s="2"/>
      <c r="I112" s="2"/>
      <c r="J112" s="2"/>
      <c r="K112" s="2"/>
      <c r="M112" s="2"/>
      <c r="N112" s="2"/>
      <c r="O112" s="2"/>
      <c r="P112" s="2"/>
      <c r="W112" s="98" t="s">
        <v>2316</v>
      </c>
      <c r="X112" s="2"/>
      <c r="Y112" s="2"/>
    </row>
    <row r="113" spans="1:23" ht="10.5" customHeight="1">
      <c r="A113" s="4" t="s">
        <v>1446</v>
      </c>
      <c r="B113" s="4" t="s">
        <v>311</v>
      </c>
      <c r="C113" s="2"/>
      <c r="D113" s="2"/>
      <c r="E113" s="77" t="s">
        <v>1171</v>
      </c>
      <c r="F113" s="78" t="s">
        <v>402</v>
      </c>
      <c r="G113" s="170" t="s">
        <v>2199</v>
      </c>
      <c r="W113" s="98" t="s">
        <v>2317</v>
      </c>
    </row>
    <row r="114" spans="1:23" ht="10.5" customHeight="1">
      <c r="A114" s="4" t="s">
        <v>1447</v>
      </c>
      <c r="B114" s="4" t="s">
        <v>313</v>
      </c>
      <c r="C114" s="2"/>
      <c r="D114" s="2"/>
      <c r="E114" s="77" t="s">
        <v>1172</v>
      </c>
      <c r="F114" s="78" t="s">
        <v>465</v>
      </c>
      <c r="G114" s="170" t="s">
        <v>2610</v>
      </c>
      <c r="W114" s="98" t="s">
        <v>2318</v>
      </c>
    </row>
    <row r="115" spans="1:23" ht="10.5" customHeight="1">
      <c r="A115" s="4" t="s">
        <v>1448</v>
      </c>
      <c r="B115" s="4" t="s">
        <v>314</v>
      </c>
      <c r="C115" s="2"/>
      <c r="D115" s="2"/>
      <c r="E115" s="77" t="s">
        <v>1173</v>
      </c>
      <c r="F115" s="78" t="s">
        <v>389</v>
      </c>
      <c r="G115" s="170" t="s">
        <v>2199</v>
      </c>
      <c r="W115" s="98" t="s">
        <v>2319</v>
      </c>
    </row>
    <row r="116" spans="1:23" ht="10.5" customHeight="1">
      <c r="A116" s="4" t="s">
        <v>1449</v>
      </c>
      <c r="B116" s="4" t="s">
        <v>315</v>
      </c>
      <c r="C116" s="2"/>
      <c r="D116" s="2"/>
      <c r="E116" s="77" t="s">
        <v>1174</v>
      </c>
      <c r="F116" s="78" t="s">
        <v>420</v>
      </c>
      <c r="G116" s="170" t="s">
        <v>2610</v>
      </c>
      <c r="W116" s="98" t="s">
        <v>2320</v>
      </c>
    </row>
    <row r="117" spans="1:23" ht="10.5" customHeight="1">
      <c r="A117" s="4" t="s">
        <v>1450</v>
      </c>
      <c r="B117" s="4" t="s">
        <v>317</v>
      </c>
      <c r="C117" s="2"/>
      <c r="D117" s="2"/>
      <c r="E117" s="77" t="s">
        <v>1175</v>
      </c>
      <c r="F117" s="78" t="s">
        <v>385</v>
      </c>
      <c r="G117" s="170" t="s">
        <v>2199</v>
      </c>
      <c r="W117" s="98" t="s">
        <v>2321</v>
      </c>
    </row>
    <row r="118" spans="1:23" ht="10.5" customHeight="1">
      <c r="A118" s="4" t="s">
        <v>1451</v>
      </c>
      <c r="B118" s="4" t="s">
        <v>318</v>
      </c>
      <c r="C118" s="2"/>
      <c r="D118" s="2"/>
      <c r="E118" s="77" t="s">
        <v>1176</v>
      </c>
      <c r="F118" s="78" t="s">
        <v>404</v>
      </c>
      <c r="G118" s="170" t="s">
        <v>2199</v>
      </c>
      <c r="W118" s="98" t="s">
        <v>2322</v>
      </c>
    </row>
    <row r="119" spans="1:23" ht="10.5" customHeight="1">
      <c r="A119" s="4" t="s">
        <v>1452</v>
      </c>
      <c r="B119" s="4" t="s">
        <v>564</v>
      </c>
      <c r="C119" s="2"/>
      <c r="D119" s="2"/>
      <c r="E119" s="77" t="s">
        <v>1177</v>
      </c>
      <c r="F119" s="78" t="s">
        <v>450</v>
      </c>
      <c r="G119" s="170" t="s">
        <v>2199</v>
      </c>
      <c r="W119" s="98" t="s">
        <v>2323</v>
      </c>
    </row>
    <row r="120" spans="1:23" ht="10.5" customHeight="1">
      <c r="A120" s="4" t="s">
        <v>1453</v>
      </c>
      <c r="B120" s="4" t="s">
        <v>521</v>
      </c>
      <c r="C120" s="2"/>
      <c r="D120" s="2"/>
      <c r="E120" s="77" t="s">
        <v>1178</v>
      </c>
      <c r="F120" s="78" t="s">
        <v>474</v>
      </c>
      <c r="G120" s="170" t="s">
        <v>2199</v>
      </c>
      <c r="W120" s="98" t="s">
        <v>2324</v>
      </c>
    </row>
    <row r="121" spans="1:23" ht="10.5" customHeight="1">
      <c r="A121" s="4" t="s">
        <v>1454</v>
      </c>
      <c r="B121" s="4" t="s">
        <v>2593</v>
      </c>
      <c r="C121" s="2"/>
      <c r="D121" s="2"/>
      <c r="E121" s="77" t="s">
        <v>1179</v>
      </c>
      <c r="F121" s="78" t="s">
        <v>424</v>
      </c>
      <c r="G121" s="170" t="s">
        <v>2610</v>
      </c>
      <c r="W121" s="98" t="s">
        <v>2325</v>
      </c>
    </row>
    <row r="122" spans="1:23" ht="10.5" customHeight="1">
      <c r="A122" s="4" t="s">
        <v>1455</v>
      </c>
      <c r="B122" s="4" t="s">
        <v>320</v>
      </c>
      <c r="C122" s="2"/>
      <c r="D122" s="2"/>
      <c r="E122" s="77" t="s">
        <v>1180</v>
      </c>
      <c r="F122" s="78" t="s">
        <v>441</v>
      </c>
      <c r="G122" s="170" t="s">
        <v>2610</v>
      </c>
      <c r="W122" s="98" t="s">
        <v>2326</v>
      </c>
    </row>
    <row r="123" spans="1:23" ht="10.5" customHeight="1">
      <c r="A123" s="4" t="s">
        <v>1456</v>
      </c>
      <c r="B123" s="4" t="s">
        <v>321</v>
      </c>
      <c r="C123" s="2"/>
      <c r="D123" s="2"/>
      <c r="E123" s="77" t="s">
        <v>1181</v>
      </c>
      <c r="F123" s="78" t="s">
        <v>396</v>
      </c>
      <c r="G123" s="170" t="s">
        <v>2199</v>
      </c>
      <c r="W123" s="98" t="s">
        <v>2327</v>
      </c>
    </row>
    <row r="124" spans="1:23" ht="10.5" customHeight="1">
      <c r="A124" s="4" t="s">
        <v>1457</v>
      </c>
      <c r="B124" s="4" t="s">
        <v>323</v>
      </c>
      <c r="C124" s="2"/>
      <c r="D124" s="2"/>
      <c r="E124" s="77" t="s">
        <v>1182</v>
      </c>
      <c r="F124" s="78" t="s">
        <v>416</v>
      </c>
      <c r="G124" s="170" t="s">
        <v>2610</v>
      </c>
      <c r="W124" s="96" t="s">
        <v>2449</v>
      </c>
    </row>
    <row r="125" spans="1:23" ht="10.5" customHeight="1">
      <c r="A125" s="4" t="s">
        <v>1458</v>
      </c>
      <c r="B125" s="4" t="s">
        <v>325</v>
      </c>
      <c r="C125" s="2"/>
      <c r="D125" s="2"/>
      <c r="E125" s="77" t="s">
        <v>1183</v>
      </c>
      <c r="F125" s="78" t="s">
        <v>448</v>
      </c>
      <c r="G125" s="170" t="s">
        <v>2610</v>
      </c>
      <c r="W125" s="98" t="s">
        <v>2328</v>
      </c>
    </row>
    <row r="126" spans="1:23" ht="10.5" customHeight="1">
      <c r="A126" s="4" t="s">
        <v>1459</v>
      </c>
      <c r="B126" s="4" t="s">
        <v>327</v>
      </c>
      <c r="C126" s="2"/>
      <c r="D126" s="2"/>
      <c r="E126" s="77" t="s">
        <v>1184</v>
      </c>
      <c r="F126" s="78" t="s">
        <v>408</v>
      </c>
      <c r="G126" s="170" t="s">
        <v>2199</v>
      </c>
      <c r="W126" s="98" t="s">
        <v>2329</v>
      </c>
    </row>
    <row r="127" spans="1:23" ht="10.5" customHeight="1">
      <c r="A127" s="4" t="s">
        <v>1460</v>
      </c>
      <c r="B127" s="4" t="s">
        <v>329</v>
      </c>
      <c r="C127" s="2"/>
      <c r="D127" s="2"/>
      <c r="E127" s="77" t="s">
        <v>1185</v>
      </c>
      <c r="F127" s="78" t="s">
        <v>469</v>
      </c>
      <c r="G127" s="170" t="s">
        <v>2610</v>
      </c>
      <c r="W127" s="98" t="s">
        <v>2330</v>
      </c>
    </row>
    <row r="128" spans="1:23" ht="10.5" customHeight="1">
      <c r="A128" s="4" t="s">
        <v>1461</v>
      </c>
      <c r="B128" s="4" t="s">
        <v>331</v>
      </c>
      <c r="C128" s="2"/>
      <c r="D128" s="2"/>
      <c r="E128" s="77" t="s">
        <v>1186</v>
      </c>
      <c r="F128" s="78" t="s">
        <v>430</v>
      </c>
      <c r="G128" s="170" t="s">
        <v>2199</v>
      </c>
      <c r="W128" s="98" t="s">
        <v>2331</v>
      </c>
    </row>
    <row r="129" spans="1:23" ht="10.5" customHeight="1">
      <c r="A129" s="4" t="s">
        <v>1462</v>
      </c>
      <c r="B129" s="4" t="s">
        <v>333</v>
      </c>
      <c r="C129" s="2"/>
      <c r="D129" s="2"/>
      <c r="E129" s="77" t="s">
        <v>1187</v>
      </c>
      <c r="F129" s="78" t="s">
        <v>432</v>
      </c>
      <c r="G129" s="170" t="s">
        <v>2199</v>
      </c>
      <c r="W129" s="98" t="s">
        <v>2332</v>
      </c>
    </row>
    <row r="130" spans="1:23" ht="10.5" customHeight="1">
      <c r="A130" s="4" t="s">
        <v>1463</v>
      </c>
      <c r="B130" s="4" t="s">
        <v>334</v>
      </c>
      <c r="C130" s="2"/>
      <c r="D130" s="2"/>
      <c r="E130" s="77" t="s">
        <v>1188</v>
      </c>
      <c r="F130" s="78" t="s">
        <v>422</v>
      </c>
      <c r="G130" s="170" t="s">
        <v>2610</v>
      </c>
      <c r="W130" s="98" t="s">
        <v>2333</v>
      </c>
    </row>
    <row r="131" spans="1:23" ht="10.5" customHeight="1">
      <c r="A131" s="4" t="s">
        <v>1464</v>
      </c>
      <c r="B131" s="4" t="s">
        <v>336</v>
      </c>
      <c r="C131" s="2"/>
      <c r="D131" s="2"/>
      <c r="E131" s="77" t="s">
        <v>1189</v>
      </c>
      <c r="F131" s="78" t="s">
        <v>398</v>
      </c>
      <c r="G131" s="170" t="s">
        <v>2199</v>
      </c>
      <c r="W131" s="98" t="s">
        <v>2334</v>
      </c>
    </row>
    <row r="132" spans="1:23" ht="10.5" customHeight="1">
      <c r="A132" s="4" t="s">
        <v>1465</v>
      </c>
      <c r="B132" s="4" t="s">
        <v>338</v>
      </c>
      <c r="C132" s="2"/>
      <c r="D132" s="2"/>
      <c r="E132" s="77" t="s">
        <v>1190</v>
      </c>
      <c r="F132" s="78" t="s">
        <v>426</v>
      </c>
      <c r="G132" s="170" t="s">
        <v>2610</v>
      </c>
      <c r="W132" s="98" t="s">
        <v>2335</v>
      </c>
    </row>
    <row r="133" spans="1:23" ht="10.5" customHeight="1">
      <c r="A133" s="4" t="s">
        <v>1466</v>
      </c>
      <c r="B133" s="4" t="s">
        <v>340</v>
      </c>
      <c r="C133" s="2"/>
      <c r="D133" s="2"/>
      <c r="E133" s="77" t="s">
        <v>1191</v>
      </c>
      <c r="F133" s="78" t="s">
        <v>1192</v>
      </c>
      <c r="G133" s="170" t="s">
        <v>2199</v>
      </c>
      <c r="W133" s="98" t="s">
        <v>2336</v>
      </c>
    </row>
    <row r="134" spans="1:23" ht="10.5" customHeight="1">
      <c r="A134" s="4" t="s">
        <v>1467</v>
      </c>
      <c r="B134" s="4" t="s">
        <v>342</v>
      </c>
      <c r="C134" s="2"/>
      <c r="D134" s="2"/>
      <c r="E134" s="77" t="s">
        <v>1193</v>
      </c>
      <c r="F134" s="78" t="s">
        <v>175</v>
      </c>
      <c r="G134" s="170" t="s">
        <v>2610</v>
      </c>
      <c r="W134" s="98" t="s">
        <v>2337</v>
      </c>
    </row>
    <row r="135" spans="1:23" ht="10.5" customHeight="1">
      <c r="A135" s="4" t="s">
        <v>1468</v>
      </c>
      <c r="B135" s="4" t="s">
        <v>344</v>
      </c>
      <c r="C135" s="2"/>
      <c r="D135" s="2"/>
      <c r="E135" s="77" t="s">
        <v>1194</v>
      </c>
      <c r="F135" s="78" t="s">
        <v>1195</v>
      </c>
      <c r="G135" s="170" t="s">
        <v>2610</v>
      </c>
      <c r="W135" s="98" t="s">
        <v>2338</v>
      </c>
    </row>
    <row r="136" spans="1:23" ht="10.5" customHeight="1">
      <c r="A136" s="4" t="s">
        <v>1469</v>
      </c>
      <c r="B136" s="4" t="s">
        <v>346</v>
      </c>
      <c r="C136" s="2"/>
      <c r="D136" s="2"/>
      <c r="E136" s="77" t="s">
        <v>1196</v>
      </c>
      <c r="F136" s="78" t="s">
        <v>179</v>
      </c>
      <c r="G136" s="170" t="s">
        <v>2610</v>
      </c>
      <c r="W136" s="98" t="s">
        <v>2339</v>
      </c>
    </row>
    <row r="137" spans="1:23" ht="10.5" customHeight="1">
      <c r="A137" s="4" t="s">
        <v>1470</v>
      </c>
      <c r="B137" s="4" t="s">
        <v>1471</v>
      </c>
      <c r="C137" s="2"/>
      <c r="D137" s="2"/>
      <c r="E137" s="77" t="s">
        <v>1197</v>
      </c>
      <c r="F137" s="78" t="s">
        <v>162</v>
      </c>
      <c r="G137" s="170" t="s">
        <v>2610</v>
      </c>
      <c r="W137" s="98" t="s">
        <v>2340</v>
      </c>
    </row>
    <row r="138" spans="1:23" ht="10.5" customHeight="1">
      <c r="A138" s="4" t="s">
        <v>1472</v>
      </c>
      <c r="B138" s="4" t="s">
        <v>348</v>
      </c>
      <c r="C138" s="2"/>
      <c r="D138" s="2"/>
      <c r="E138" s="77" t="s">
        <v>1198</v>
      </c>
      <c r="F138" s="78" t="s">
        <v>177</v>
      </c>
      <c r="G138" s="170" t="s">
        <v>2610</v>
      </c>
      <c r="W138" s="98" t="s">
        <v>2341</v>
      </c>
    </row>
    <row r="139" spans="1:23" ht="10.5" customHeight="1">
      <c r="A139" s="4" t="s">
        <v>1473</v>
      </c>
      <c r="B139" s="4" t="s">
        <v>350</v>
      </c>
      <c r="C139" s="2"/>
      <c r="D139" s="2"/>
      <c r="E139" s="77" t="s">
        <v>1199</v>
      </c>
      <c r="F139" s="78" t="s">
        <v>168</v>
      </c>
      <c r="G139" s="170" t="s">
        <v>2610</v>
      </c>
      <c r="W139" s="98" t="s">
        <v>2342</v>
      </c>
    </row>
    <row r="140" spans="1:23" ht="10.5" customHeight="1">
      <c r="A140" s="4" t="s">
        <v>1474</v>
      </c>
      <c r="B140" s="4" t="s">
        <v>352</v>
      </c>
      <c r="C140" s="2"/>
      <c r="D140" s="2"/>
      <c r="E140" s="77" t="s">
        <v>1200</v>
      </c>
      <c r="F140" s="78" t="s">
        <v>150</v>
      </c>
      <c r="G140" s="170" t="s">
        <v>2610</v>
      </c>
      <c r="W140" s="98" t="s">
        <v>2343</v>
      </c>
    </row>
    <row r="141" spans="1:23" ht="10.5" customHeight="1">
      <c r="A141" s="4" t="s">
        <v>1475</v>
      </c>
      <c r="B141" s="4" t="s">
        <v>354</v>
      </c>
      <c r="C141" s="2"/>
      <c r="D141" s="2"/>
      <c r="E141" s="77" t="s">
        <v>1201</v>
      </c>
      <c r="F141" s="78" t="s">
        <v>184</v>
      </c>
      <c r="G141" s="170" t="s">
        <v>2610</v>
      </c>
      <c r="W141" s="98" t="s">
        <v>2344</v>
      </c>
    </row>
    <row r="142" spans="1:23" ht="10.5" customHeight="1">
      <c r="A142" s="4" t="s">
        <v>1476</v>
      </c>
      <c r="B142" s="4" t="s">
        <v>356</v>
      </c>
      <c r="C142" s="2"/>
      <c r="D142" s="2"/>
      <c r="E142" s="77" t="s">
        <v>1202</v>
      </c>
      <c r="F142" s="78" t="s">
        <v>186</v>
      </c>
      <c r="G142" s="170" t="s">
        <v>2610</v>
      </c>
      <c r="W142" s="98" t="s">
        <v>2345</v>
      </c>
    </row>
    <row r="143" spans="1:23" ht="10.5" customHeight="1">
      <c r="A143" s="4" t="s">
        <v>1477</v>
      </c>
      <c r="B143" s="4" t="s">
        <v>358</v>
      </c>
      <c r="C143" s="2"/>
      <c r="D143" s="2"/>
      <c r="E143" s="77" t="s">
        <v>1203</v>
      </c>
      <c r="F143" s="78" t="s">
        <v>171</v>
      </c>
      <c r="G143" s="170" t="s">
        <v>2610</v>
      </c>
      <c r="W143" s="98" t="s">
        <v>2346</v>
      </c>
    </row>
    <row r="144" spans="1:23" ht="10.5" customHeight="1">
      <c r="A144" s="4" t="s">
        <v>1478</v>
      </c>
      <c r="B144" s="4" t="s">
        <v>360</v>
      </c>
      <c r="C144" s="2"/>
      <c r="D144" s="2"/>
      <c r="E144" s="77" t="s">
        <v>1204</v>
      </c>
      <c r="F144" s="78" t="s">
        <v>173</v>
      </c>
      <c r="G144" s="170" t="s">
        <v>2610</v>
      </c>
      <c r="W144" s="98" t="s">
        <v>2347</v>
      </c>
    </row>
    <row r="145" spans="1:23" ht="10.5" customHeight="1">
      <c r="A145" s="4" t="s">
        <v>1479</v>
      </c>
      <c r="B145" s="4" t="s">
        <v>362</v>
      </c>
      <c r="C145" s="2"/>
      <c r="D145" s="2"/>
      <c r="E145" s="77" t="s">
        <v>1205</v>
      </c>
      <c r="F145" s="78" t="s">
        <v>156</v>
      </c>
      <c r="G145" s="170" t="s">
        <v>2610</v>
      </c>
      <c r="W145" s="98" t="s">
        <v>2348</v>
      </c>
    </row>
    <row r="146" spans="1:23" ht="10.5" customHeight="1">
      <c r="A146" s="4" t="s">
        <v>1480</v>
      </c>
      <c r="B146" s="4" t="s">
        <v>364</v>
      </c>
      <c r="C146" s="2"/>
      <c r="D146" s="2"/>
      <c r="E146" s="77" t="s">
        <v>1206</v>
      </c>
      <c r="F146" s="78" t="s">
        <v>153</v>
      </c>
      <c r="G146" s="170" t="s">
        <v>2610</v>
      </c>
      <c r="W146" s="98" t="s">
        <v>2349</v>
      </c>
    </row>
    <row r="147" spans="1:23" ht="10.5" customHeight="1">
      <c r="A147" s="4" t="s">
        <v>1481</v>
      </c>
      <c r="B147" s="4" t="s">
        <v>366</v>
      </c>
      <c r="C147" s="2"/>
      <c r="D147" s="2"/>
      <c r="E147" s="77" t="s">
        <v>1207</v>
      </c>
      <c r="F147" s="78" t="s">
        <v>182</v>
      </c>
      <c r="G147" s="170" t="s">
        <v>2610</v>
      </c>
      <c r="W147" s="98" t="s">
        <v>2350</v>
      </c>
    </row>
    <row r="148" spans="1:23" ht="10.5" customHeight="1">
      <c r="A148" s="4" t="s">
        <v>1482</v>
      </c>
      <c r="B148" s="4" t="s">
        <v>368</v>
      </c>
      <c r="C148" s="2"/>
      <c r="D148" s="2"/>
      <c r="E148" s="77" t="s">
        <v>1208</v>
      </c>
      <c r="F148" s="78" t="s">
        <v>165</v>
      </c>
      <c r="G148" s="170" t="s">
        <v>2610</v>
      </c>
      <c r="W148" s="98" t="s">
        <v>2351</v>
      </c>
    </row>
    <row r="149" spans="1:23" ht="10.5" customHeight="1">
      <c r="A149" s="4" t="s">
        <v>1483</v>
      </c>
      <c r="B149" s="4" t="s">
        <v>369</v>
      </c>
      <c r="C149" s="2"/>
      <c r="D149" s="2"/>
      <c r="E149" s="77" t="s">
        <v>1209</v>
      </c>
      <c r="F149" s="78" t="s">
        <v>159</v>
      </c>
      <c r="G149" s="170" t="s">
        <v>2610</v>
      </c>
      <c r="W149" s="98" t="s">
        <v>2352</v>
      </c>
    </row>
    <row r="150" spans="1:23" ht="10.5" customHeight="1">
      <c r="A150" s="4" t="s">
        <v>1484</v>
      </c>
      <c r="B150" s="4" t="s">
        <v>1485</v>
      </c>
      <c r="C150" s="2"/>
      <c r="D150" s="2"/>
      <c r="E150" s="77" t="s">
        <v>1210</v>
      </c>
      <c r="F150" s="78" t="s">
        <v>1211</v>
      </c>
      <c r="G150" s="170" t="s">
        <v>2199</v>
      </c>
      <c r="W150" s="98" t="s">
        <v>2353</v>
      </c>
    </row>
    <row r="151" spans="1:23" ht="10.5" customHeight="1">
      <c r="A151" s="4" t="s">
        <v>1486</v>
      </c>
      <c r="B151" s="4" t="s">
        <v>371</v>
      </c>
      <c r="C151" s="2"/>
      <c r="D151" s="2"/>
      <c r="E151" s="77" t="s">
        <v>1212</v>
      </c>
      <c r="F151" s="78" t="s">
        <v>197</v>
      </c>
      <c r="G151" s="170" t="s">
        <v>2610</v>
      </c>
      <c r="W151" s="98" t="s">
        <v>2354</v>
      </c>
    </row>
    <row r="152" spans="1:23" ht="10.5" customHeight="1">
      <c r="A152" s="4" t="s">
        <v>1487</v>
      </c>
      <c r="B152" s="4" t="s">
        <v>372</v>
      </c>
      <c r="C152" s="2"/>
      <c r="D152" s="2"/>
      <c r="E152" s="77" t="s">
        <v>1213</v>
      </c>
      <c r="F152" s="78" t="s">
        <v>279</v>
      </c>
      <c r="G152" s="170" t="s">
        <v>2610</v>
      </c>
      <c r="W152" s="98" t="s">
        <v>2355</v>
      </c>
    </row>
    <row r="153" spans="1:23" ht="10.5" customHeight="1">
      <c r="A153" s="4" t="s">
        <v>1488</v>
      </c>
      <c r="B153" s="4" t="s">
        <v>373</v>
      </c>
      <c r="C153" s="2"/>
      <c r="D153" s="2"/>
      <c r="E153" s="77" t="s">
        <v>1214</v>
      </c>
      <c r="F153" s="78" t="s">
        <v>229</v>
      </c>
      <c r="G153" s="170" t="s">
        <v>2610</v>
      </c>
      <c r="W153" s="98" t="s">
        <v>2356</v>
      </c>
    </row>
    <row r="154" spans="1:23" ht="10.5" customHeight="1">
      <c r="A154" s="4" t="s">
        <v>1489</v>
      </c>
      <c r="B154" s="4" t="s">
        <v>375</v>
      </c>
      <c r="C154" s="2"/>
      <c r="D154" s="2"/>
      <c r="E154" s="77" t="s">
        <v>1215</v>
      </c>
      <c r="F154" s="78" t="s">
        <v>189</v>
      </c>
      <c r="G154" s="170" t="s">
        <v>2610</v>
      </c>
      <c r="W154" s="98" t="s">
        <v>2357</v>
      </c>
    </row>
    <row r="155" spans="1:23" ht="10.5" customHeight="1">
      <c r="A155" s="4" t="s">
        <v>1490</v>
      </c>
      <c r="B155" s="4" t="s">
        <v>377</v>
      </c>
      <c r="C155" s="2"/>
      <c r="D155" s="2"/>
      <c r="E155" s="77" t="s">
        <v>1216</v>
      </c>
      <c r="F155" s="78" t="s">
        <v>225</v>
      </c>
      <c r="G155" s="170" t="s">
        <v>2610</v>
      </c>
      <c r="W155" s="98" t="s">
        <v>2358</v>
      </c>
    </row>
    <row r="156" spans="1:23" ht="10.5" customHeight="1">
      <c r="A156" s="4" t="s">
        <v>1491</v>
      </c>
      <c r="B156" s="4" t="s">
        <v>1492</v>
      </c>
      <c r="C156" s="2"/>
      <c r="D156" s="2"/>
      <c r="E156" s="77" t="s">
        <v>1217</v>
      </c>
      <c r="F156" s="78" t="s">
        <v>208</v>
      </c>
      <c r="G156" s="170" t="s">
        <v>2610</v>
      </c>
      <c r="W156" s="98" t="s">
        <v>2359</v>
      </c>
    </row>
    <row r="157" spans="1:23" ht="10.5" customHeight="1">
      <c r="A157" s="4" t="s">
        <v>1493</v>
      </c>
      <c r="B157" s="4" t="s">
        <v>379</v>
      </c>
      <c r="C157" s="2"/>
      <c r="D157" s="2"/>
      <c r="E157" s="77" t="s">
        <v>1218</v>
      </c>
      <c r="F157" s="78" t="s">
        <v>269</v>
      </c>
      <c r="G157" s="170" t="s">
        <v>2610</v>
      </c>
      <c r="W157" s="98" t="s">
        <v>2360</v>
      </c>
    </row>
    <row r="158" spans="1:23" ht="10.5" customHeight="1">
      <c r="A158" s="4" t="s">
        <v>1494</v>
      </c>
      <c r="B158" s="4" t="s">
        <v>381</v>
      </c>
      <c r="C158" s="2"/>
      <c r="D158" s="2"/>
      <c r="E158" s="77" t="s">
        <v>1219</v>
      </c>
      <c r="F158" s="78" t="s">
        <v>210</v>
      </c>
      <c r="G158" s="170" t="s">
        <v>2610</v>
      </c>
      <c r="W158" s="98" t="s">
        <v>2361</v>
      </c>
    </row>
    <row r="159" spans="1:23" ht="10.5" customHeight="1">
      <c r="A159" s="4" t="s">
        <v>1495</v>
      </c>
      <c r="B159" s="4" t="s">
        <v>1496</v>
      </c>
      <c r="C159" s="2"/>
      <c r="D159" s="2"/>
      <c r="E159" s="77" t="s">
        <v>1220</v>
      </c>
      <c r="F159" s="78" t="s">
        <v>212</v>
      </c>
      <c r="G159" s="170" t="s">
        <v>2610</v>
      </c>
      <c r="W159" s="98" t="s">
        <v>2362</v>
      </c>
    </row>
    <row r="160" spans="1:23" ht="10.5" customHeight="1">
      <c r="A160" s="4" t="s">
        <v>1497</v>
      </c>
      <c r="B160" s="4" t="s">
        <v>1498</v>
      </c>
      <c r="C160" s="2"/>
      <c r="D160" s="2"/>
      <c r="E160" s="77" t="s">
        <v>1221</v>
      </c>
      <c r="F160" s="78" t="s">
        <v>1222</v>
      </c>
      <c r="G160" s="170" t="s">
        <v>2610</v>
      </c>
      <c r="W160" s="98" t="s">
        <v>2363</v>
      </c>
    </row>
    <row r="161" spans="1:23" ht="10.5" customHeight="1">
      <c r="A161" s="4" t="s">
        <v>1499</v>
      </c>
      <c r="B161" s="4" t="s">
        <v>930</v>
      </c>
      <c r="C161" s="2"/>
      <c r="D161" s="2"/>
      <c r="E161" s="77" t="s">
        <v>1223</v>
      </c>
      <c r="F161" s="78" t="s">
        <v>282</v>
      </c>
      <c r="G161" s="170" t="s">
        <v>2610</v>
      </c>
      <c r="W161" s="98" t="s">
        <v>2364</v>
      </c>
    </row>
    <row r="162" spans="1:23" ht="10.5" customHeight="1">
      <c r="A162" s="4" t="s">
        <v>1500</v>
      </c>
      <c r="B162" s="4" t="s">
        <v>1501</v>
      </c>
      <c r="C162" s="2"/>
      <c r="D162" s="2"/>
      <c r="E162" s="77" t="s">
        <v>1224</v>
      </c>
      <c r="F162" s="78" t="s">
        <v>215</v>
      </c>
      <c r="G162" s="170" t="s">
        <v>2610</v>
      </c>
      <c r="W162" s="98" t="s">
        <v>2365</v>
      </c>
    </row>
    <row r="163" spans="1:23" ht="10.5" customHeight="1">
      <c r="A163" s="4" t="s">
        <v>1502</v>
      </c>
      <c r="B163" s="4" t="s">
        <v>382</v>
      </c>
      <c r="C163" s="2"/>
      <c r="D163" s="2"/>
      <c r="E163" s="77" t="s">
        <v>1225</v>
      </c>
      <c r="F163" s="78" t="s">
        <v>277</v>
      </c>
      <c r="G163" s="170" t="s">
        <v>2610</v>
      </c>
      <c r="W163" s="98" t="s">
        <v>2366</v>
      </c>
    </row>
    <row r="164" spans="1:23" ht="10.5" customHeight="1">
      <c r="A164" s="4" t="s">
        <v>1503</v>
      </c>
      <c r="B164" s="4" t="s">
        <v>384</v>
      </c>
      <c r="C164" s="2"/>
      <c r="D164" s="2"/>
      <c r="E164" s="77" t="s">
        <v>1226</v>
      </c>
      <c r="F164" s="78" t="s">
        <v>1227</v>
      </c>
      <c r="G164" s="170" t="s">
        <v>2610</v>
      </c>
      <c r="W164" s="98" t="s">
        <v>2367</v>
      </c>
    </row>
    <row r="165" spans="1:23" ht="10.5" customHeight="1">
      <c r="A165" s="4" t="s">
        <v>1504</v>
      </c>
      <c r="B165" s="4" t="s">
        <v>386</v>
      </c>
      <c r="C165" s="2"/>
      <c r="D165" s="2"/>
      <c r="E165" s="77" t="s">
        <v>1228</v>
      </c>
      <c r="F165" s="78" t="s">
        <v>227</v>
      </c>
      <c r="G165" s="170" t="s">
        <v>2610</v>
      </c>
      <c r="W165" s="98" t="s">
        <v>2368</v>
      </c>
    </row>
    <row r="166" spans="1:23" ht="10.5" customHeight="1">
      <c r="A166" s="4" t="s">
        <v>1505</v>
      </c>
      <c r="B166" s="4" t="s">
        <v>388</v>
      </c>
      <c r="C166" s="2"/>
      <c r="D166" s="2"/>
      <c r="E166" s="77" t="s">
        <v>1229</v>
      </c>
      <c r="F166" s="78" t="s">
        <v>201</v>
      </c>
      <c r="G166" s="170" t="s">
        <v>2610</v>
      </c>
      <c r="W166" s="98" t="s">
        <v>2369</v>
      </c>
    </row>
    <row r="167" spans="1:23" ht="10.5" customHeight="1">
      <c r="A167" s="4" t="s">
        <v>1506</v>
      </c>
      <c r="B167" s="4" t="s">
        <v>390</v>
      </c>
      <c r="C167" s="2"/>
      <c r="D167" s="2"/>
      <c r="E167" s="77" t="s">
        <v>1230</v>
      </c>
      <c r="F167" s="78" t="s">
        <v>246</v>
      </c>
      <c r="G167" s="170" t="s">
        <v>2610</v>
      </c>
      <c r="W167" s="98" t="s">
        <v>2370</v>
      </c>
    </row>
    <row r="168" spans="1:23" ht="10.5" customHeight="1">
      <c r="A168" s="4" t="s">
        <v>1507</v>
      </c>
      <c r="B168" s="4" t="s">
        <v>392</v>
      </c>
      <c r="C168" s="2"/>
      <c r="D168" s="2"/>
      <c r="E168" s="77" t="s">
        <v>1231</v>
      </c>
      <c r="F168" s="78" t="s">
        <v>263</v>
      </c>
      <c r="G168" s="170" t="s">
        <v>2610</v>
      </c>
      <c r="W168" s="98" t="s">
        <v>2371</v>
      </c>
    </row>
    <row r="169" spans="1:23" ht="10.5" customHeight="1">
      <c r="A169" s="4" t="s">
        <v>1508</v>
      </c>
      <c r="B169" s="4" t="s">
        <v>394</v>
      </c>
      <c r="C169" s="2"/>
      <c r="D169" s="2"/>
      <c r="E169" s="77" t="s">
        <v>1232</v>
      </c>
      <c r="F169" s="78" t="s">
        <v>219</v>
      </c>
      <c r="G169" s="170" t="s">
        <v>2610</v>
      </c>
      <c r="W169" s="98" t="s">
        <v>2372</v>
      </c>
    </row>
    <row r="170" spans="1:23" ht="10.5" customHeight="1">
      <c r="A170" s="4" t="s">
        <v>1509</v>
      </c>
      <c r="B170" s="4" t="s">
        <v>395</v>
      </c>
      <c r="C170" s="2"/>
      <c r="D170" s="2"/>
      <c r="E170" s="77" t="s">
        <v>1233</v>
      </c>
      <c r="F170" s="78" t="s">
        <v>236</v>
      </c>
      <c r="G170" s="170" t="s">
        <v>2610</v>
      </c>
      <c r="W170" s="98" t="s">
        <v>2373</v>
      </c>
    </row>
    <row r="171" spans="1:23" ht="10.5" customHeight="1">
      <c r="A171" s="4" t="s">
        <v>1510</v>
      </c>
      <c r="B171" s="4" t="s">
        <v>397</v>
      </c>
      <c r="C171" s="2"/>
      <c r="D171" s="2"/>
      <c r="E171" s="77" t="s">
        <v>1234</v>
      </c>
      <c r="F171" s="78" t="s">
        <v>256</v>
      </c>
      <c r="G171" s="170" t="s">
        <v>2610</v>
      </c>
      <c r="W171" s="98" t="s">
        <v>2374</v>
      </c>
    </row>
    <row r="172" spans="1:23" ht="10.5" customHeight="1">
      <c r="A172" s="4" t="s">
        <v>1511</v>
      </c>
      <c r="B172" s="4" t="s">
        <v>399</v>
      </c>
      <c r="C172" s="2"/>
      <c r="D172" s="2"/>
      <c r="E172" s="77" t="s">
        <v>1235</v>
      </c>
      <c r="F172" s="78" t="s">
        <v>1237</v>
      </c>
      <c r="G172" s="170" t="s">
        <v>2610</v>
      </c>
      <c r="W172" s="98" t="s">
        <v>2375</v>
      </c>
    </row>
    <row r="173" spans="1:23" ht="10.5" customHeight="1">
      <c r="A173" s="4" t="s">
        <v>1512</v>
      </c>
      <c r="B173" s="4" t="s">
        <v>401</v>
      </c>
      <c r="C173" s="2"/>
      <c r="D173" s="2"/>
      <c r="E173" s="77" t="s">
        <v>1236</v>
      </c>
      <c r="F173" s="78" t="s">
        <v>1239</v>
      </c>
      <c r="G173" s="170" t="s">
        <v>2610</v>
      </c>
      <c r="W173" s="98" t="s">
        <v>2376</v>
      </c>
    </row>
    <row r="174" spans="1:23" ht="10.5" customHeight="1">
      <c r="A174" s="4" t="s">
        <v>1513</v>
      </c>
      <c r="B174" s="4" t="s">
        <v>403</v>
      </c>
      <c r="C174" s="2"/>
      <c r="D174" s="2"/>
      <c r="E174" s="77" t="s">
        <v>1238</v>
      </c>
      <c r="F174" s="78" t="s">
        <v>217</v>
      </c>
      <c r="G174" s="170" t="s">
        <v>2610</v>
      </c>
      <c r="W174" s="98" t="s">
        <v>2377</v>
      </c>
    </row>
    <row r="175" spans="1:23" ht="10.5" customHeight="1">
      <c r="A175" s="4" t="s">
        <v>1514</v>
      </c>
      <c r="B175" s="4" t="s">
        <v>405</v>
      </c>
      <c r="C175" s="2"/>
      <c r="D175" s="2"/>
      <c r="E175" s="77" t="s">
        <v>1240</v>
      </c>
      <c r="F175" s="78" t="s">
        <v>273</v>
      </c>
      <c r="G175" s="170" t="s">
        <v>2610</v>
      </c>
      <c r="W175" s="98" t="s">
        <v>2378</v>
      </c>
    </row>
    <row r="176" spans="1:23" ht="10.5" customHeight="1">
      <c r="A176" s="4" t="s">
        <v>1515</v>
      </c>
      <c r="B176" s="4" t="s">
        <v>407</v>
      </c>
      <c r="C176" s="2"/>
      <c r="D176" s="2"/>
      <c r="E176" s="77" t="s">
        <v>1241</v>
      </c>
      <c r="F176" s="78" t="s">
        <v>231</v>
      </c>
      <c r="G176" s="170" t="s">
        <v>2610</v>
      </c>
      <c r="W176" s="98" t="s">
        <v>2379</v>
      </c>
    </row>
    <row r="177" spans="1:23" ht="10.5" customHeight="1">
      <c r="A177" s="4" t="s">
        <v>1516</v>
      </c>
      <c r="B177" s="4" t="s">
        <v>409</v>
      </c>
      <c r="C177" s="2"/>
      <c r="D177" s="2"/>
      <c r="E177" s="77" t="s">
        <v>1242</v>
      </c>
      <c r="F177" s="78" t="s">
        <v>191</v>
      </c>
      <c r="G177" s="170" t="s">
        <v>2610</v>
      </c>
      <c r="W177" s="98" t="s">
        <v>2380</v>
      </c>
    </row>
    <row r="178" spans="1:23" ht="10.5" customHeight="1">
      <c r="A178" s="4" t="s">
        <v>1517</v>
      </c>
      <c r="B178" s="4" t="s">
        <v>413</v>
      </c>
      <c r="C178" s="2"/>
      <c r="D178" s="2"/>
      <c r="E178" s="77" t="s">
        <v>1243</v>
      </c>
      <c r="F178" s="78" t="s">
        <v>2631</v>
      </c>
      <c r="G178" s="170" t="s">
        <v>2610</v>
      </c>
      <c r="W178" s="98" t="s">
        <v>2381</v>
      </c>
    </row>
    <row r="179" spans="1:23" ht="10.5" customHeight="1">
      <c r="A179" s="4" t="s">
        <v>1518</v>
      </c>
      <c r="B179" s="4" t="s">
        <v>415</v>
      </c>
      <c r="C179" s="2"/>
      <c r="D179" s="2"/>
      <c r="E179" s="77" t="s">
        <v>1244</v>
      </c>
      <c r="F179" s="78" t="s">
        <v>223</v>
      </c>
      <c r="G179" s="170" t="s">
        <v>2610</v>
      </c>
      <c r="W179" s="98" t="s">
        <v>2382</v>
      </c>
    </row>
    <row r="180" spans="1:23" ht="10.5" customHeight="1">
      <c r="A180" s="4" t="s">
        <v>1519</v>
      </c>
      <c r="B180" s="4" t="s">
        <v>417</v>
      </c>
      <c r="C180" s="2"/>
      <c r="D180" s="2"/>
      <c r="E180" s="77" t="s">
        <v>1245</v>
      </c>
      <c r="F180" s="78" t="s">
        <v>2632</v>
      </c>
      <c r="G180" s="170" t="s">
        <v>2610</v>
      </c>
      <c r="W180" s="98" t="s">
        <v>2383</v>
      </c>
    </row>
    <row r="181" spans="1:23" ht="10.5" customHeight="1">
      <c r="A181" s="4" t="s">
        <v>1520</v>
      </c>
      <c r="B181" s="4" t="s">
        <v>419</v>
      </c>
      <c r="C181" s="2"/>
      <c r="D181" s="2"/>
      <c r="E181" s="77" t="s">
        <v>1246</v>
      </c>
      <c r="F181" s="78" t="s">
        <v>275</v>
      </c>
      <c r="G181" s="170" t="s">
        <v>2610</v>
      </c>
      <c r="W181" s="98" t="s">
        <v>2384</v>
      </c>
    </row>
    <row r="182" spans="1:23" ht="10.5" customHeight="1">
      <c r="A182" s="4" t="s">
        <v>1521</v>
      </c>
      <c r="B182" s="4" t="s">
        <v>421</v>
      </c>
      <c r="C182" s="2"/>
      <c r="D182" s="2"/>
      <c r="E182" s="77" t="s">
        <v>1247</v>
      </c>
      <c r="F182" s="78" t="s">
        <v>243</v>
      </c>
      <c r="G182" s="170" t="s">
        <v>2610</v>
      </c>
      <c r="W182" s="98" t="s">
        <v>2385</v>
      </c>
    </row>
    <row r="183" spans="1:23" ht="10.5" customHeight="1">
      <c r="A183" s="4" t="s">
        <v>1522</v>
      </c>
      <c r="B183" s="4" t="s">
        <v>423</v>
      </c>
      <c r="C183" s="2"/>
      <c r="D183" s="2"/>
      <c r="E183" s="77" t="s">
        <v>1248</v>
      </c>
      <c r="F183" s="78" t="s">
        <v>203</v>
      </c>
      <c r="G183" s="170" t="s">
        <v>2610</v>
      </c>
      <c r="W183" s="98" t="s">
        <v>2386</v>
      </c>
    </row>
    <row r="184" spans="1:23" ht="10.5" customHeight="1">
      <c r="A184" s="4" t="s">
        <v>1523</v>
      </c>
      <c r="B184" s="4" t="s">
        <v>1524</v>
      </c>
      <c r="C184" s="2"/>
      <c r="D184" s="2"/>
      <c r="E184" s="77" t="s">
        <v>1249</v>
      </c>
      <c r="F184" s="78" t="s">
        <v>195</v>
      </c>
      <c r="G184" s="170" t="s">
        <v>2610</v>
      </c>
      <c r="W184" s="98" t="s">
        <v>2387</v>
      </c>
    </row>
    <row r="185" spans="1:23" ht="10.5" customHeight="1">
      <c r="A185" s="4" t="s">
        <v>1525</v>
      </c>
      <c r="B185" s="4" t="s">
        <v>425</v>
      </c>
      <c r="C185" s="2"/>
      <c r="D185" s="2"/>
      <c r="E185" s="77" t="s">
        <v>1250</v>
      </c>
      <c r="F185" s="78" t="s">
        <v>206</v>
      </c>
      <c r="G185" s="170" t="s">
        <v>2610</v>
      </c>
      <c r="W185" s="98" t="s">
        <v>2388</v>
      </c>
    </row>
    <row r="186" spans="1:23" ht="10.5" customHeight="1">
      <c r="A186" s="4" t="s">
        <v>1526</v>
      </c>
      <c r="B186" s="4" t="s">
        <v>427</v>
      </c>
      <c r="C186" s="2"/>
      <c r="D186" s="2"/>
      <c r="E186" s="77" t="s">
        <v>1251</v>
      </c>
      <c r="F186" s="78" t="s">
        <v>250</v>
      </c>
      <c r="G186" s="170" t="s">
        <v>2610</v>
      </c>
      <c r="W186" s="98" t="s">
        <v>2389</v>
      </c>
    </row>
    <row r="187" spans="1:23" ht="10.5" customHeight="1">
      <c r="A187" s="4" t="s">
        <v>1527</v>
      </c>
      <c r="B187" s="4" t="s">
        <v>429</v>
      </c>
      <c r="C187" s="2"/>
      <c r="D187" s="2"/>
      <c r="E187" s="77" t="s">
        <v>1252</v>
      </c>
      <c r="F187" s="78" t="s">
        <v>285</v>
      </c>
      <c r="G187" s="170" t="s">
        <v>2610</v>
      </c>
      <c r="W187" s="99" t="s">
        <v>2450</v>
      </c>
    </row>
    <row r="188" spans="1:23" ht="10.5" customHeight="1">
      <c r="A188" s="4" t="s">
        <v>1528</v>
      </c>
      <c r="B188" s="4" t="s">
        <v>431</v>
      </c>
      <c r="C188" s="2"/>
      <c r="D188" s="2"/>
      <c r="E188" s="77" t="s">
        <v>1253</v>
      </c>
      <c r="F188" s="78" t="s">
        <v>239</v>
      </c>
      <c r="G188" s="170" t="s">
        <v>2610</v>
      </c>
      <c r="W188" s="98" t="s">
        <v>2390</v>
      </c>
    </row>
    <row r="189" spans="1:23" ht="10.5" customHeight="1">
      <c r="A189" s="4" t="s">
        <v>1529</v>
      </c>
      <c r="B189" s="4" t="s">
        <v>433</v>
      </c>
      <c r="C189" s="2"/>
      <c r="D189" s="2"/>
      <c r="E189" s="77" t="s">
        <v>1254</v>
      </c>
      <c r="F189" s="78" t="s">
        <v>252</v>
      </c>
      <c r="G189" s="170" t="s">
        <v>2610</v>
      </c>
      <c r="W189" s="98" t="s">
        <v>2391</v>
      </c>
    </row>
    <row r="190" spans="1:23" ht="10.5" customHeight="1">
      <c r="A190" s="4" t="s">
        <v>1530</v>
      </c>
      <c r="B190" s="4" t="s">
        <v>1531</v>
      </c>
      <c r="C190" s="2"/>
      <c r="D190" s="2"/>
      <c r="E190" s="77" t="s">
        <v>1255</v>
      </c>
      <c r="F190" s="78" t="s">
        <v>199</v>
      </c>
      <c r="G190" s="170" t="s">
        <v>2610</v>
      </c>
      <c r="W190" s="98" t="s">
        <v>2392</v>
      </c>
    </row>
    <row r="191" spans="1:23" ht="10.5" customHeight="1">
      <c r="A191" s="4" t="s">
        <v>1532</v>
      </c>
      <c r="B191" s="4" t="s">
        <v>436</v>
      </c>
      <c r="C191" s="2"/>
      <c r="D191" s="2"/>
      <c r="E191" s="77" t="s">
        <v>1256</v>
      </c>
      <c r="F191" s="78" t="s">
        <v>248</v>
      </c>
      <c r="G191" s="170" t="s">
        <v>2610</v>
      </c>
      <c r="W191" s="98" t="s">
        <v>2393</v>
      </c>
    </row>
    <row r="192" spans="1:23" ht="10.5" customHeight="1">
      <c r="A192" s="4" t="s">
        <v>1533</v>
      </c>
      <c r="B192" s="4" t="s">
        <v>438</v>
      </c>
      <c r="C192" s="2"/>
      <c r="D192" s="2"/>
      <c r="E192" s="77" t="s">
        <v>1257</v>
      </c>
      <c r="F192" s="78" t="s">
        <v>241</v>
      </c>
      <c r="G192" s="170" t="s">
        <v>2610</v>
      </c>
      <c r="W192" s="98" t="s">
        <v>2394</v>
      </c>
    </row>
    <row r="193" spans="1:23" ht="10.5" customHeight="1">
      <c r="A193" s="4" t="s">
        <v>1534</v>
      </c>
      <c r="B193" s="4" t="s">
        <v>440</v>
      </c>
      <c r="C193" s="2"/>
      <c r="D193" s="2"/>
      <c r="E193" s="77" t="s">
        <v>1258</v>
      </c>
      <c r="F193" s="78" t="s">
        <v>254</v>
      </c>
      <c r="G193" s="170" t="s">
        <v>2610</v>
      </c>
      <c r="W193" s="98" t="s">
        <v>2395</v>
      </c>
    </row>
    <row r="194" spans="1:23" ht="10.5" customHeight="1">
      <c r="A194" s="4" t="s">
        <v>1535</v>
      </c>
      <c r="B194" s="4" t="s">
        <v>442</v>
      </c>
      <c r="C194" s="2"/>
      <c r="D194" s="2"/>
      <c r="E194" s="77" t="s">
        <v>1259</v>
      </c>
      <c r="F194" s="78" t="s">
        <v>1261</v>
      </c>
      <c r="G194" s="170" t="s">
        <v>2610</v>
      </c>
      <c r="W194" s="98" t="s">
        <v>2396</v>
      </c>
    </row>
    <row r="195" spans="1:23" ht="10.5" customHeight="1">
      <c r="A195" s="4" t="s">
        <v>1536</v>
      </c>
      <c r="B195" s="4" t="s">
        <v>444</v>
      </c>
      <c r="C195" s="2"/>
      <c r="D195" s="2"/>
      <c r="E195" s="77" t="s">
        <v>1260</v>
      </c>
      <c r="F195" s="78" t="s">
        <v>260</v>
      </c>
      <c r="G195" s="170" t="s">
        <v>2610</v>
      </c>
      <c r="W195" s="98" t="s">
        <v>2397</v>
      </c>
    </row>
    <row r="196" spans="1:23" ht="10.5" customHeight="1">
      <c r="A196" s="4" t="s">
        <v>1537</v>
      </c>
      <c r="B196" s="4" t="s">
        <v>446</v>
      </c>
      <c r="C196" s="2"/>
      <c r="D196" s="2"/>
      <c r="E196" s="77" t="s">
        <v>1262</v>
      </c>
      <c r="F196" s="78" t="s">
        <v>2466</v>
      </c>
      <c r="G196" s="170" t="s">
        <v>2610</v>
      </c>
      <c r="W196" s="98" t="s">
        <v>2398</v>
      </c>
    </row>
    <row r="197" spans="1:23" ht="10.5" customHeight="1">
      <c r="A197" s="4" t="s">
        <v>1538</v>
      </c>
      <c r="B197" s="4" t="s">
        <v>447</v>
      </c>
      <c r="C197" s="2"/>
      <c r="D197" s="2"/>
      <c r="E197" s="77" t="s">
        <v>1263</v>
      </c>
      <c r="F197" s="78" t="s">
        <v>1265</v>
      </c>
      <c r="G197" s="170" t="s">
        <v>2610</v>
      </c>
      <c r="W197" s="98" t="s">
        <v>2399</v>
      </c>
    </row>
    <row r="198" spans="1:23" ht="10.5" customHeight="1">
      <c r="A198" s="4" t="s">
        <v>1539</v>
      </c>
      <c r="B198" s="4" t="s">
        <v>449</v>
      </c>
      <c r="C198" s="2"/>
      <c r="D198" s="2"/>
      <c r="E198" s="77" t="s">
        <v>1264</v>
      </c>
      <c r="F198" s="78" t="s">
        <v>2633</v>
      </c>
      <c r="G198" s="170" t="s">
        <v>2610</v>
      </c>
      <c r="W198" s="98" t="s">
        <v>2400</v>
      </c>
    </row>
    <row r="199" spans="1:23" ht="10.5" customHeight="1">
      <c r="A199" s="4" t="s">
        <v>1540</v>
      </c>
      <c r="B199" s="4" t="s">
        <v>451</v>
      </c>
      <c r="C199" s="2"/>
      <c r="D199" s="2"/>
      <c r="E199" s="77" t="s">
        <v>1266</v>
      </c>
      <c r="F199" s="78" t="s">
        <v>234</v>
      </c>
      <c r="G199" s="170" t="s">
        <v>2610</v>
      </c>
      <c r="W199" s="98" t="s">
        <v>2401</v>
      </c>
    </row>
    <row r="200" spans="1:23" ht="10.5" customHeight="1">
      <c r="A200" s="4" t="s">
        <v>1541</v>
      </c>
      <c r="B200" s="4" t="s">
        <v>453</v>
      </c>
      <c r="C200" s="2"/>
      <c r="D200" s="2"/>
      <c r="E200" s="77" t="s">
        <v>1267</v>
      </c>
      <c r="F200" s="78" t="s">
        <v>265</v>
      </c>
      <c r="G200" s="170" t="s">
        <v>2610</v>
      </c>
      <c r="W200" s="98" t="s">
        <v>2402</v>
      </c>
    </row>
    <row r="201" spans="1:23" ht="10.5" customHeight="1">
      <c r="A201" s="4" t="s">
        <v>1542</v>
      </c>
      <c r="B201" s="4" t="s">
        <v>455</v>
      </c>
      <c r="C201" s="2"/>
      <c r="D201" s="2"/>
      <c r="E201" s="77" t="s">
        <v>1268</v>
      </c>
      <c r="F201" s="78" t="s">
        <v>221</v>
      </c>
      <c r="G201" s="170" t="s">
        <v>2610</v>
      </c>
      <c r="W201" s="98" t="s">
        <v>2403</v>
      </c>
    </row>
    <row r="202" spans="1:23" ht="10.5" customHeight="1">
      <c r="A202" s="4" t="s">
        <v>1543</v>
      </c>
      <c r="B202" s="4" t="s">
        <v>1544</v>
      </c>
      <c r="C202" s="2"/>
      <c r="D202" s="2"/>
      <c r="E202" s="77" t="s">
        <v>1269</v>
      </c>
      <c r="F202" s="78" t="s">
        <v>193</v>
      </c>
      <c r="G202" s="170" t="s">
        <v>2610</v>
      </c>
      <c r="W202" s="98" t="s">
        <v>2404</v>
      </c>
    </row>
    <row r="203" spans="1:23" ht="10.5" customHeight="1">
      <c r="A203" s="4" t="s">
        <v>1545</v>
      </c>
      <c r="B203" s="4" t="s">
        <v>1546</v>
      </c>
      <c r="C203" s="2"/>
      <c r="D203" s="2"/>
      <c r="E203" s="77" t="s">
        <v>1270</v>
      </c>
      <c r="F203" s="78" t="s">
        <v>267</v>
      </c>
      <c r="G203" s="170" t="s">
        <v>2610</v>
      </c>
      <c r="W203" s="98" t="s">
        <v>2405</v>
      </c>
    </row>
    <row r="204" spans="1:23" ht="10.5" customHeight="1">
      <c r="A204" s="4" t="s">
        <v>1547</v>
      </c>
      <c r="B204" s="4" t="s">
        <v>1548</v>
      </c>
      <c r="C204" s="2"/>
      <c r="D204" s="2"/>
      <c r="E204" s="77" t="s">
        <v>1271</v>
      </c>
      <c r="F204" s="78" t="s">
        <v>271</v>
      </c>
      <c r="G204" s="170" t="s">
        <v>2610</v>
      </c>
      <c r="W204" s="98" t="s">
        <v>2406</v>
      </c>
    </row>
    <row r="205" spans="1:23" ht="10.5" customHeight="1">
      <c r="A205" s="4" t="s">
        <v>1549</v>
      </c>
      <c r="B205" s="4" t="s">
        <v>457</v>
      </c>
      <c r="C205" s="2"/>
      <c r="D205" s="2"/>
      <c r="E205" s="77" t="s">
        <v>1272</v>
      </c>
      <c r="F205" s="78" t="s">
        <v>1273</v>
      </c>
      <c r="G205" s="170" t="s">
        <v>2199</v>
      </c>
      <c r="W205" s="98" t="s">
        <v>2407</v>
      </c>
    </row>
    <row r="206" spans="1:23" ht="10.5" customHeight="1">
      <c r="A206" s="4" t="s">
        <v>1550</v>
      </c>
      <c r="B206" s="4" t="s">
        <v>458</v>
      </c>
      <c r="C206" s="2"/>
      <c r="D206" s="2"/>
      <c r="E206" s="77" t="s">
        <v>1274</v>
      </c>
      <c r="F206" s="78" t="s">
        <v>1275</v>
      </c>
      <c r="G206" s="170" t="s">
        <v>2199</v>
      </c>
      <c r="W206" s="98" t="s">
        <v>2408</v>
      </c>
    </row>
    <row r="207" spans="1:23" ht="10.5" customHeight="1">
      <c r="A207" s="4" t="s">
        <v>1551</v>
      </c>
      <c r="B207" s="4" t="s">
        <v>460</v>
      </c>
      <c r="C207" s="2"/>
      <c r="D207" s="2"/>
      <c r="E207" s="77" t="s">
        <v>2600</v>
      </c>
      <c r="F207" s="169" t="s">
        <v>2601</v>
      </c>
      <c r="G207" s="170" t="s">
        <v>2199</v>
      </c>
      <c r="W207" s="98" t="s">
        <v>2409</v>
      </c>
    </row>
    <row r="208" spans="1:23" ht="10.5" customHeight="1">
      <c r="A208" s="4" t="s">
        <v>1552</v>
      </c>
      <c r="B208" s="4" t="s">
        <v>1553</v>
      </c>
      <c r="C208" s="2"/>
      <c r="D208" s="2"/>
      <c r="W208" s="96" t="s">
        <v>2451</v>
      </c>
    </row>
    <row r="209" spans="1:23" ht="10.5" customHeight="1">
      <c r="A209" s="4" t="s">
        <v>1554</v>
      </c>
      <c r="B209" s="4" t="s">
        <v>462</v>
      </c>
      <c r="W209" s="98" t="s">
        <v>2410</v>
      </c>
    </row>
    <row r="210" spans="1:23" ht="10.5" customHeight="1">
      <c r="A210" s="4" t="s">
        <v>1555</v>
      </c>
      <c r="B210" s="4" t="s">
        <v>464</v>
      </c>
      <c r="W210" s="98" t="s">
        <v>2411</v>
      </c>
    </row>
    <row r="211" spans="1:23" ht="10.5" customHeight="1">
      <c r="A211" s="4" t="s">
        <v>1556</v>
      </c>
      <c r="B211" s="4" t="s">
        <v>466</v>
      </c>
      <c r="W211" s="98" t="s">
        <v>2412</v>
      </c>
    </row>
    <row r="212" spans="1:23" ht="10.5" customHeight="1">
      <c r="A212" s="4" t="s">
        <v>1557</v>
      </c>
      <c r="B212" s="4" t="s">
        <v>468</v>
      </c>
      <c r="W212" s="98" t="s">
        <v>2413</v>
      </c>
    </row>
    <row r="213" spans="1:23" ht="10.5" customHeight="1">
      <c r="A213" s="4" t="s">
        <v>1558</v>
      </c>
      <c r="B213" s="4" t="s">
        <v>470</v>
      </c>
      <c r="W213" s="98" t="s">
        <v>2414</v>
      </c>
    </row>
    <row r="214" spans="1:23" ht="10.5" customHeight="1">
      <c r="A214" s="4" t="s">
        <v>1559</v>
      </c>
      <c r="B214" s="4" t="s">
        <v>471</v>
      </c>
      <c r="W214" s="98" t="s">
        <v>2415</v>
      </c>
    </row>
    <row r="215" spans="1:23" ht="10.5" customHeight="1">
      <c r="A215" s="4" t="s">
        <v>1560</v>
      </c>
      <c r="B215" s="4" t="s">
        <v>473</v>
      </c>
      <c r="W215" s="98" t="s">
        <v>2416</v>
      </c>
    </row>
    <row r="216" spans="1:23" ht="10.5" customHeight="1">
      <c r="A216" s="4" t="s">
        <v>1561</v>
      </c>
      <c r="B216" s="4" t="s">
        <v>475</v>
      </c>
      <c r="W216" s="98" t="s">
        <v>2417</v>
      </c>
    </row>
    <row r="217" spans="1:23" ht="10.5" customHeight="1">
      <c r="A217" s="4" t="s">
        <v>1562</v>
      </c>
      <c r="B217" s="4" t="s">
        <v>477</v>
      </c>
      <c r="W217" s="98" t="s">
        <v>2418</v>
      </c>
    </row>
    <row r="218" spans="1:23" ht="10.5" customHeight="1">
      <c r="A218" s="4" t="s">
        <v>1563</v>
      </c>
      <c r="B218" s="4" t="s">
        <v>478</v>
      </c>
      <c r="W218" s="98" t="s">
        <v>2419</v>
      </c>
    </row>
    <row r="219" spans="1:23" ht="10.5" customHeight="1">
      <c r="A219" s="4" t="s">
        <v>1564</v>
      </c>
      <c r="B219" s="4" t="s">
        <v>479</v>
      </c>
      <c r="W219" s="98" t="s">
        <v>2420</v>
      </c>
    </row>
    <row r="220" spans="1:23" ht="10.5" customHeight="1">
      <c r="A220" s="4" t="s">
        <v>1565</v>
      </c>
      <c r="B220" s="4" t="s">
        <v>480</v>
      </c>
      <c r="W220" s="98" t="s">
        <v>2421</v>
      </c>
    </row>
    <row r="221" spans="1:23" ht="10.5" customHeight="1">
      <c r="A221" s="4" t="s">
        <v>1566</v>
      </c>
      <c r="B221" s="4" t="s">
        <v>1567</v>
      </c>
      <c r="W221" s="98" t="s">
        <v>2422</v>
      </c>
    </row>
    <row r="222" spans="1:23" ht="10.5" customHeight="1">
      <c r="A222" s="4" t="s">
        <v>1568</v>
      </c>
      <c r="B222" s="4" t="s">
        <v>481</v>
      </c>
      <c r="W222" s="98" t="s">
        <v>2423</v>
      </c>
    </row>
    <row r="223" spans="1:23" ht="10.5" customHeight="1">
      <c r="A223" s="4" t="s">
        <v>1569</v>
      </c>
      <c r="B223" s="4" t="s">
        <v>482</v>
      </c>
      <c r="W223" s="98" t="s">
        <v>2424</v>
      </c>
    </row>
    <row r="224" spans="1:23" ht="10.5" customHeight="1">
      <c r="A224" s="4" t="s">
        <v>1570</v>
      </c>
      <c r="B224" s="4" t="s">
        <v>483</v>
      </c>
      <c r="W224" s="98" t="s">
        <v>2425</v>
      </c>
    </row>
    <row r="225" spans="1:23" ht="10.5" customHeight="1">
      <c r="A225" s="4" t="s">
        <v>1571</v>
      </c>
      <c r="B225" s="4" t="s">
        <v>484</v>
      </c>
      <c r="W225" s="98" t="s">
        <v>2426</v>
      </c>
    </row>
    <row r="226" spans="1:23" ht="10.5" customHeight="1">
      <c r="A226" s="4" t="s">
        <v>1572</v>
      </c>
      <c r="B226" s="4" t="s">
        <v>485</v>
      </c>
      <c r="W226" s="98" t="s">
        <v>2427</v>
      </c>
    </row>
    <row r="227" spans="1:23" ht="10.5" customHeight="1">
      <c r="A227" s="4" t="s">
        <v>1573</v>
      </c>
      <c r="B227" s="4" t="s">
        <v>486</v>
      </c>
      <c r="W227" s="98" t="s">
        <v>2428</v>
      </c>
    </row>
    <row r="228" spans="1:23" ht="10.5" customHeight="1">
      <c r="A228" s="4" t="s">
        <v>1574</v>
      </c>
      <c r="B228" s="4" t="s">
        <v>487</v>
      </c>
      <c r="W228" s="98" t="s">
        <v>2429</v>
      </c>
    </row>
    <row r="229" spans="1:23" ht="10.5" customHeight="1">
      <c r="A229" s="4" t="s">
        <v>1575</v>
      </c>
      <c r="B229" s="4" t="s">
        <v>488</v>
      </c>
      <c r="W229" s="98" t="s">
        <v>2430</v>
      </c>
    </row>
    <row r="230" spans="1:23" ht="10.5" customHeight="1">
      <c r="A230" s="4" t="s">
        <v>1576</v>
      </c>
      <c r="B230" s="4" t="s">
        <v>489</v>
      </c>
      <c r="W230" s="98" t="s">
        <v>2431</v>
      </c>
    </row>
    <row r="231" spans="1:23" ht="10.5" customHeight="1">
      <c r="A231" s="4" t="s">
        <v>1577</v>
      </c>
      <c r="B231" s="4" t="s">
        <v>490</v>
      </c>
      <c r="W231" s="98" t="s">
        <v>2432</v>
      </c>
    </row>
    <row r="232" spans="1:23" ht="10.5" customHeight="1">
      <c r="A232" s="4" t="s">
        <v>1578</v>
      </c>
      <c r="B232" s="4" t="s">
        <v>491</v>
      </c>
      <c r="W232" s="98" t="s">
        <v>2433</v>
      </c>
    </row>
    <row r="233" spans="1:23" ht="10.5" customHeight="1">
      <c r="A233" s="4" t="s">
        <v>1579</v>
      </c>
      <c r="B233" s="4" t="s">
        <v>492</v>
      </c>
      <c r="W233" s="98" t="s">
        <v>2434</v>
      </c>
    </row>
    <row r="234" spans="1:23" ht="10.5" customHeight="1">
      <c r="A234" s="4" t="s">
        <v>1580</v>
      </c>
      <c r="B234" s="4" t="s">
        <v>493</v>
      </c>
      <c r="W234" s="98" t="s">
        <v>2435</v>
      </c>
    </row>
    <row r="235" spans="1:23" ht="10.5" customHeight="1">
      <c r="A235" s="4" t="s">
        <v>1581</v>
      </c>
      <c r="B235" s="4" t="s">
        <v>494</v>
      </c>
      <c r="W235" s="98" t="s">
        <v>2436</v>
      </c>
    </row>
    <row r="236" spans="1:23" ht="10.5" customHeight="1">
      <c r="A236" s="4" t="s">
        <v>1582</v>
      </c>
      <c r="B236" s="4" t="s">
        <v>495</v>
      </c>
      <c r="W236" s="98" t="s">
        <v>2437</v>
      </c>
    </row>
    <row r="237" spans="1:23" ht="10.5" customHeight="1">
      <c r="A237" s="4" t="s">
        <v>1583</v>
      </c>
      <c r="B237" s="4" t="s">
        <v>1584</v>
      </c>
      <c r="W237" s="98" t="s">
        <v>2438</v>
      </c>
    </row>
    <row r="238" spans="1:23" ht="10.5" customHeight="1">
      <c r="A238" s="4" t="s">
        <v>1585</v>
      </c>
      <c r="B238" s="4" t="s">
        <v>496</v>
      </c>
      <c r="W238" s="98" t="s">
        <v>2439</v>
      </c>
    </row>
    <row r="239" spans="1:23" ht="10.5" customHeight="1">
      <c r="A239" s="4" t="s">
        <v>1586</v>
      </c>
      <c r="B239" s="4" t="s">
        <v>497</v>
      </c>
      <c r="W239" s="98" t="s">
        <v>258</v>
      </c>
    </row>
    <row r="240" spans="1:23" ht="10.5" customHeight="1">
      <c r="A240" s="4" t="s">
        <v>1587</v>
      </c>
      <c r="B240" s="4" t="s">
        <v>498</v>
      </c>
      <c r="W240" s="98" t="s">
        <v>2440</v>
      </c>
    </row>
    <row r="241" spans="1:23" ht="10.5" customHeight="1">
      <c r="A241" s="4" t="s">
        <v>1588</v>
      </c>
      <c r="B241" s="4" t="s">
        <v>499</v>
      </c>
      <c r="W241" s="98" t="s">
        <v>2441</v>
      </c>
    </row>
    <row r="242" spans="1:23" ht="10.5" customHeight="1">
      <c r="A242" s="4" t="s">
        <v>1589</v>
      </c>
      <c r="B242" s="4" t="s">
        <v>500</v>
      </c>
      <c r="W242" s="98" t="s">
        <v>2442</v>
      </c>
    </row>
    <row r="243" spans="1:23" ht="10.5" customHeight="1">
      <c r="A243" s="4" t="s">
        <v>1590</v>
      </c>
      <c r="B243" s="4" t="s">
        <v>501</v>
      </c>
      <c r="W243" s="98" t="s">
        <v>2443</v>
      </c>
    </row>
    <row r="244" spans="1:23" ht="10.5" customHeight="1">
      <c r="A244" s="4" t="s">
        <v>1591</v>
      </c>
      <c r="B244" s="4" t="s">
        <v>502</v>
      </c>
      <c r="W244" s="98" t="s">
        <v>2444</v>
      </c>
    </row>
    <row r="245" spans="1:23" ht="10.5" customHeight="1">
      <c r="A245" s="4" t="s">
        <v>1592</v>
      </c>
      <c r="B245" s="4" t="s">
        <v>503</v>
      </c>
    </row>
    <row r="246" spans="1:23" ht="10.5" customHeight="1">
      <c r="A246" s="4" t="s">
        <v>1593</v>
      </c>
      <c r="B246" s="4" t="s">
        <v>504</v>
      </c>
    </row>
    <row r="247" spans="1:23" ht="10.5" customHeight="1">
      <c r="A247" s="4" t="s">
        <v>1594</v>
      </c>
      <c r="B247" s="4" t="s">
        <v>505</v>
      </c>
    </row>
    <row r="248" spans="1:23" ht="10.5" customHeight="1">
      <c r="A248" s="4" t="s">
        <v>1595</v>
      </c>
      <c r="B248" s="4" t="s">
        <v>506</v>
      </c>
    </row>
    <row r="249" spans="1:23" ht="10.5" customHeight="1">
      <c r="A249" s="4" t="s">
        <v>1596</v>
      </c>
      <c r="B249" s="4" t="s">
        <v>507</v>
      </c>
    </row>
    <row r="250" spans="1:23" ht="10.5" customHeight="1">
      <c r="A250" s="4" t="s">
        <v>1597</v>
      </c>
      <c r="B250" s="4" t="s">
        <v>508</v>
      </c>
    </row>
    <row r="251" spans="1:23" ht="10.5" customHeight="1">
      <c r="A251" s="4" t="s">
        <v>1598</v>
      </c>
      <c r="B251" s="4" t="s">
        <v>509</v>
      </c>
    </row>
    <row r="252" spans="1:23" ht="10.5" customHeight="1">
      <c r="A252" s="4" t="s">
        <v>1599</v>
      </c>
      <c r="B252" s="4" t="s">
        <v>510</v>
      </c>
    </row>
    <row r="253" spans="1:23" ht="10.5" customHeight="1">
      <c r="A253" s="4" t="s">
        <v>1600</v>
      </c>
      <c r="B253" s="4" t="s">
        <v>511</v>
      </c>
    </row>
    <row r="254" spans="1:23" ht="10.5" customHeight="1">
      <c r="A254" s="4" t="s">
        <v>1601</v>
      </c>
      <c r="B254" s="4" t="s">
        <v>512</v>
      </c>
    </row>
    <row r="255" spans="1:23" ht="10.5" customHeight="1">
      <c r="A255" s="4" t="s">
        <v>1602</v>
      </c>
      <c r="B255" s="4" t="s">
        <v>513</v>
      </c>
    </row>
    <row r="256" spans="1:23" ht="10.5" customHeight="1">
      <c r="A256" s="4" t="s">
        <v>1603</v>
      </c>
      <c r="B256" s="4" t="s">
        <v>514</v>
      </c>
    </row>
    <row r="257" spans="1:2" ht="10.5" customHeight="1">
      <c r="A257" s="4" t="s">
        <v>1604</v>
      </c>
      <c r="B257" s="4" t="s">
        <v>515</v>
      </c>
    </row>
    <row r="258" spans="1:2" ht="10.5" customHeight="1">
      <c r="A258" s="4" t="s">
        <v>1605</v>
      </c>
      <c r="B258" s="4" t="s">
        <v>516</v>
      </c>
    </row>
    <row r="259" spans="1:2" ht="10.5" customHeight="1">
      <c r="A259" s="4" t="s">
        <v>1606</v>
      </c>
      <c r="B259" s="4" t="s">
        <v>517</v>
      </c>
    </row>
    <row r="260" spans="1:2" ht="10.5" customHeight="1">
      <c r="A260" s="4" t="s">
        <v>1607</v>
      </c>
      <c r="B260" s="4" t="s">
        <v>518</v>
      </c>
    </row>
    <row r="261" spans="1:2" ht="10.5" customHeight="1">
      <c r="A261" s="4" t="s">
        <v>1608</v>
      </c>
      <c r="B261" s="4" t="s">
        <v>519</v>
      </c>
    </row>
    <row r="262" spans="1:2" ht="10.5" customHeight="1">
      <c r="A262" s="4" t="s">
        <v>1609</v>
      </c>
      <c r="B262" s="4" t="s">
        <v>520</v>
      </c>
    </row>
    <row r="263" spans="1:2" ht="10.5" customHeight="1">
      <c r="A263" s="4" t="s">
        <v>1610</v>
      </c>
      <c r="B263" s="4" t="s">
        <v>521</v>
      </c>
    </row>
    <row r="264" spans="1:2" ht="10.5" customHeight="1">
      <c r="A264" s="4" t="s">
        <v>1611</v>
      </c>
      <c r="B264" s="4" t="s">
        <v>522</v>
      </c>
    </row>
    <row r="265" spans="1:2" ht="10.5" customHeight="1">
      <c r="A265" s="4" t="s">
        <v>1612</v>
      </c>
      <c r="B265" s="4" t="s">
        <v>523</v>
      </c>
    </row>
    <row r="266" spans="1:2" ht="10.5" customHeight="1">
      <c r="A266" s="4" t="s">
        <v>1613</v>
      </c>
      <c r="B266" s="4" t="s">
        <v>524</v>
      </c>
    </row>
    <row r="267" spans="1:2" ht="10.5" customHeight="1">
      <c r="A267" s="4" t="s">
        <v>1614</v>
      </c>
      <c r="B267" s="4" t="s">
        <v>525</v>
      </c>
    </row>
    <row r="268" spans="1:2" ht="10.5" customHeight="1">
      <c r="A268" s="4" t="s">
        <v>1615</v>
      </c>
      <c r="B268" s="4" t="s">
        <v>526</v>
      </c>
    </row>
    <row r="269" spans="1:2" ht="10.5" customHeight="1">
      <c r="A269" s="4" t="s">
        <v>1616</v>
      </c>
      <c r="B269" s="4" t="s">
        <v>527</v>
      </c>
    </row>
    <row r="270" spans="1:2" ht="10.5" customHeight="1">
      <c r="A270" s="4" t="s">
        <v>1617</v>
      </c>
      <c r="B270" s="4" t="s">
        <v>528</v>
      </c>
    </row>
    <row r="271" spans="1:2" ht="10.5" customHeight="1">
      <c r="A271" s="4" t="s">
        <v>1618</v>
      </c>
      <c r="B271" s="4" t="s">
        <v>529</v>
      </c>
    </row>
    <row r="272" spans="1:2" ht="10.5" customHeight="1">
      <c r="A272" s="4" t="s">
        <v>1619</v>
      </c>
      <c r="B272" s="4" t="s">
        <v>530</v>
      </c>
    </row>
    <row r="273" spans="1:2" ht="10.5" customHeight="1">
      <c r="A273" s="4" t="s">
        <v>1620</v>
      </c>
      <c r="B273" s="4" t="s">
        <v>531</v>
      </c>
    </row>
    <row r="274" spans="1:2" ht="10.5" customHeight="1">
      <c r="A274" s="4" t="s">
        <v>1621</v>
      </c>
      <c r="B274" s="4" t="s">
        <v>532</v>
      </c>
    </row>
    <row r="275" spans="1:2" ht="10.5" customHeight="1">
      <c r="A275" s="4" t="s">
        <v>1622</v>
      </c>
      <c r="B275" s="4" t="s">
        <v>1623</v>
      </c>
    </row>
    <row r="276" spans="1:2" ht="10.5" customHeight="1">
      <c r="A276" s="4" t="s">
        <v>1624</v>
      </c>
      <c r="B276" s="4" t="s">
        <v>533</v>
      </c>
    </row>
    <row r="277" spans="1:2" ht="10.5" customHeight="1">
      <c r="A277" s="4" t="s">
        <v>1625</v>
      </c>
      <c r="B277" s="4" t="s">
        <v>534</v>
      </c>
    </row>
    <row r="278" spans="1:2" ht="10.5" customHeight="1">
      <c r="A278" s="4" t="s">
        <v>1626</v>
      </c>
      <c r="B278" s="4" t="s">
        <v>535</v>
      </c>
    </row>
    <row r="279" spans="1:2" ht="10.5" customHeight="1">
      <c r="A279" s="4" t="s">
        <v>1627</v>
      </c>
      <c r="B279" s="4" t="s">
        <v>536</v>
      </c>
    </row>
    <row r="280" spans="1:2" ht="10.5" customHeight="1">
      <c r="A280" s="4" t="s">
        <v>1628</v>
      </c>
      <c r="B280" s="4" t="s">
        <v>537</v>
      </c>
    </row>
    <row r="281" spans="1:2" ht="10.5" customHeight="1">
      <c r="A281" s="4" t="s">
        <v>1629</v>
      </c>
      <c r="B281" s="4" t="s">
        <v>538</v>
      </c>
    </row>
    <row r="282" spans="1:2" ht="10.5" customHeight="1">
      <c r="A282" s="4" t="s">
        <v>1630</v>
      </c>
      <c r="B282" s="4" t="s">
        <v>539</v>
      </c>
    </row>
    <row r="283" spans="1:2" ht="10.5" customHeight="1">
      <c r="A283" s="4" t="s">
        <v>1631</v>
      </c>
      <c r="B283" s="4" t="s">
        <v>540</v>
      </c>
    </row>
    <row r="284" spans="1:2" ht="10.5" customHeight="1">
      <c r="A284" s="4" t="s">
        <v>1632</v>
      </c>
      <c r="B284" s="4" t="s">
        <v>541</v>
      </c>
    </row>
    <row r="285" spans="1:2" ht="10.5" customHeight="1">
      <c r="A285" s="4" t="s">
        <v>1633</v>
      </c>
      <c r="B285" s="4" t="s">
        <v>1634</v>
      </c>
    </row>
    <row r="286" spans="1:2" ht="10.5" customHeight="1">
      <c r="A286" s="4" t="s">
        <v>1635</v>
      </c>
      <c r="B286" s="4" t="s">
        <v>542</v>
      </c>
    </row>
    <row r="287" spans="1:2" ht="10.5" customHeight="1">
      <c r="A287" s="4" t="s">
        <v>1636</v>
      </c>
      <c r="B287" s="4" t="s">
        <v>543</v>
      </c>
    </row>
    <row r="288" spans="1:2" ht="10.5" customHeight="1">
      <c r="A288" s="4" t="s">
        <v>1637</v>
      </c>
      <c r="B288" s="4" t="s">
        <v>544</v>
      </c>
    </row>
    <row r="289" spans="1:2" ht="10.5" customHeight="1">
      <c r="A289" s="4" t="s">
        <v>1638</v>
      </c>
      <c r="B289" s="4" t="s">
        <v>545</v>
      </c>
    </row>
    <row r="290" spans="1:2" ht="10.5" customHeight="1">
      <c r="A290" s="4" t="s">
        <v>1639</v>
      </c>
      <c r="B290" s="4" t="s">
        <v>546</v>
      </c>
    </row>
    <row r="291" spans="1:2" ht="10.5" customHeight="1">
      <c r="A291" s="4" t="s">
        <v>1640</v>
      </c>
      <c r="B291" s="4" t="s">
        <v>547</v>
      </c>
    </row>
    <row r="292" spans="1:2" ht="10.5" customHeight="1">
      <c r="A292" s="4" t="s">
        <v>1641</v>
      </c>
      <c r="B292" s="4" t="s">
        <v>548</v>
      </c>
    </row>
    <row r="293" spans="1:2" ht="10.5" customHeight="1">
      <c r="A293" s="4" t="s">
        <v>1642</v>
      </c>
      <c r="B293" s="4" t="s">
        <v>549</v>
      </c>
    </row>
    <row r="294" spans="1:2" ht="10.5" customHeight="1">
      <c r="A294" s="4" t="s">
        <v>1643</v>
      </c>
      <c r="B294" s="4" t="s">
        <v>550</v>
      </c>
    </row>
    <row r="295" spans="1:2" ht="10.5" customHeight="1">
      <c r="A295" s="4" t="s">
        <v>1644</v>
      </c>
      <c r="B295" s="4" t="s">
        <v>551</v>
      </c>
    </row>
    <row r="296" spans="1:2" ht="10.5" customHeight="1">
      <c r="A296" s="4" t="s">
        <v>1645</v>
      </c>
      <c r="B296" s="4" t="s">
        <v>552</v>
      </c>
    </row>
    <row r="297" spans="1:2" ht="10.5" customHeight="1">
      <c r="A297" s="4" t="s">
        <v>1646</v>
      </c>
      <c r="B297" s="4" t="s">
        <v>553</v>
      </c>
    </row>
    <row r="298" spans="1:2" ht="10.5" customHeight="1">
      <c r="A298" s="4" t="s">
        <v>1647</v>
      </c>
      <c r="B298" s="4" t="s">
        <v>554</v>
      </c>
    </row>
    <row r="299" spans="1:2" ht="10.5" customHeight="1">
      <c r="A299" s="4" t="s">
        <v>1648</v>
      </c>
      <c r="B299" s="4" t="s">
        <v>555</v>
      </c>
    </row>
    <row r="300" spans="1:2" ht="10.5" customHeight="1">
      <c r="A300" s="4" t="s">
        <v>1649</v>
      </c>
      <c r="B300" s="4" t="s">
        <v>556</v>
      </c>
    </row>
    <row r="301" spans="1:2" ht="10.5" customHeight="1">
      <c r="A301" s="4" t="s">
        <v>1650</v>
      </c>
      <c r="B301" s="4" t="s">
        <v>557</v>
      </c>
    </row>
    <row r="302" spans="1:2" ht="10.5" customHeight="1">
      <c r="A302" s="4" t="s">
        <v>1651</v>
      </c>
      <c r="B302" s="4" t="s">
        <v>558</v>
      </c>
    </row>
    <row r="303" spans="1:2" ht="10.5" customHeight="1">
      <c r="A303" s="4" t="s">
        <v>1652</v>
      </c>
      <c r="B303" s="4" t="s">
        <v>559</v>
      </c>
    </row>
    <row r="304" spans="1:2" ht="10.5" customHeight="1">
      <c r="A304" s="4" t="s">
        <v>1653</v>
      </c>
      <c r="B304" s="4" t="s">
        <v>560</v>
      </c>
    </row>
    <row r="305" spans="1:2" ht="10.5" customHeight="1">
      <c r="A305" s="4" t="s">
        <v>1654</v>
      </c>
      <c r="B305" s="4" t="s">
        <v>561</v>
      </c>
    </row>
    <row r="306" spans="1:2" ht="10.5" customHeight="1">
      <c r="A306" s="4" t="s">
        <v>1655</v>
      </c>
      <c r="B306" s="4" t="s">
        <v>562</v>
      </c>
    </row>
    <row r="307" spans="1:2" ht="10.5" customHeight="1">
      <c r="A307" s="4" t="s">
        <v>1656</v>
      </c>
      <c r="B307" s="4" t="s">
        <v>563</v>
      </c>
    </row>
    <row r="308" spans="1:2" ht="10.5" customHeight="1">
      <c r="A308" s="4" t="s">
        <v>1657</v>
      </c>
      <c r="B308" s="4" t="s">
        <v>565</v>
      </c>
    </row>
    <row r="309" spans="1:2" ht="10.5" customHeight="1">
      <c r="A309" s="4" t="s">
        <v>1658</v>
      </c>
      <c r="B309" s="4" t="s">
        <v>566</v>
      </c>
    </row>
    <row r="310" spans="1:2" ht="10.5" customHeight="1">
      <c r="A310" s="4" t="s">
        <v>1659</v>
      </c>
      <c r="B310" s="4" t="s">
        <v>567</v>
      </c>
    </row>
    <row r="311" spans="1:2" ht="10.5" customHeight="1">
      <c r="A311" s="4" t="s">
        <v>1660</v>
      </c>
      <c r="B311" s="4" t="s">
        <v>568</v>
      </c>
    </row>
    <row r="312" spans="1:2" ht="10.5" customHeight="1">
      <c r="A312" s="4" t="s">
        <v>1661</v>
      </c>
      <c r="B312" s="4" t="s">
        <v>569</v>
      </c>
    </row>
    <row r="313" spans="1:2" ht="10.5" customHeight="1">
      <c r="A313" s="4" t="s">
        <v>1662</v>
      </c>
      <c r="B313" s="4" t="s">
        <v>570</v>
      </c>
    </row>
    <row r="314" spans="1:2" ht="10.5" customHeight="1">
      <c r="A314" s="4" t="s">
        <v>1663</v>
      </c>
      <c r="B314" s="4" t="s">
        <v>571</v>
      </c>
    </row>
    <row r="315" spans="1:2" ht="10.5" customHeight="1">
      <c r="A315" s="4" t="s">
        <v>1664</v>
      </c>
      <c r="B315" s="4" t="s">
        <v>572</v>
      </c>
    </row>
    <row r="316" spans="1:2" ht="10.5" customHeight="1">
      <c r="A316" s="4" t="s">
        <v>1665</v>
      </c>
      <c r="B316" s="4" t="s">
        <v>573</v>
      </c>
    </row>
    <row r="317" spans="1:2" ht="10.5" customHeight="1">
      <c r="A317" s="4" t="s">
        <v>1666</v>
      </c>
      <c r="B317" s="4" t="s">
        <v>574</v>
      </c>
    </row>
    <row r="318" spans="1:2" ht="10.5" customHeight="1">
      <c r="A318" s="4" t="s">
        <v>1667</v>
      </c>
      <c r="B318" s="4" t="s">
        <v>575</v>
      </c>
    </row>
    <row r="319" spans="1:2" ht="10.5" customHeight="1">
      <c r="A319" s="4" t="s">
        <v>1668</v>
      </c>
      <c r="B319" s="4" t="s">
        <v>576</v>
      </c>
    </row>
    <row r="320" spans="1:2" ht="10.5" customHeight="1">
      <c r="A320" s="4" t="s">
        <v>1669</v>
      </c>
      <c r="B320" s="4" t="s">
        <v>577</v>
      </c>
    </row>
    <row r="321" spans="1:2" ht="10.5" customHeight="1">
      <c r="A321" s="4" t="s">
        <v>1670</v>
      </c>
      <c r="B321" s="4" t="s">
        <v>578</v>
      </c>
    </row>
    <row r="322" spans="1:2" ht="10.5" customHeight="1">
      <c r="A322" s="4" t="s">
        <v>1671</v>
      </c>
      <c r="B322" s="4" t="s">
        <v>579</v>
      </c>
    </row>
    <row r="323" spans="1:2" ht="10.5" customHeight="1">
      <c r="A323" s="4" t="s">
        <v>1672</v>
      </c>
      <c r="B323" s="4" t="s">
        <v>580</v>
      </c>
    </row>
    <row r="324" spans="1:2" ht="10.5" customHeight="1">
      <c r="A324" s="4" t="s">
        <v>1673</v>
      </c>
      <c r="B324" s="4" t="s">
        <v>1674</v>
      </c>
    </row>
    <row r="325" spans="1:2" ht="10.5" customHeight="1">
      <c r="A325" s="4" t="s">
        <v>1675</v>
      </c>
      <c r="B325" s="4" t="s">
        <v>581</v>
      </c>
    </row>
    <row r="326" spans="1:2" ht="10.5" customHeight="1">
      <c r="A326" s="4" t="s">
        <v>1676</v>
      </c>
      <c r="B326" s="4" t="s">
        <v>582</v>
      </c>
    </row>
    <row r="327" spans="1:2" ht="10.5" customHeight="1">
      <c r="A327" s="4" t="s">
        <v>1677</v>
      </c>
      <c r="B327" s="4" t="s">
        <v>583</v>
      </c>
    </row>
    <row r="328" spans="1:2" ht="10.5" customHeight="1">
      <c r="A328" s="4" t="s">
        <v>1678</v>
      </c>
      <c r="B328" s="4" t="s">
        <v>584</v>
      </c>
    </row>
    <row r="329" spans="1:2" ht="10.5" customHeight="1">
      <c r="A329" s="4" t="s">
        <v>1679</v>
      </c>
      <c r="B329" s="4" t="s">
        <v>585</v>
      </c>
    </row>
    <row r="330" spans="1:2" ht="10.5" customHeight="1">
      <c r="A330" s="4" t="s">
        <v>1680</v>
      </c>
      <c r="B330" s="4" t="s">
        <v>586</v>
      </c>
    </row>
    <row r="331" spans="1:2" ht="10.5" customHeight="1">
      <c r="A331" s="4" t="s">
        <v>1681</v>
      </c>
      <c r="B331" s="4" t="s">
        <v>587</v>
      </c>
    </row>
    <row r="332" spans="1:2" ht="10.5" customHeight="1">
      <c r="A332" s="4" t="s">
        <v>1682</v>
      </c>
      <c r="B332" s="4" t="s">
        <v>588</v>
      </c>
    </row>
    <row r="333" spans="1:2" ht="10.5" customHeight="1">
      <c r="A333" s="4" t="s">
        <v>1683</v>
      </c>
      <c r="B333" s="4" t="s">
        <v>589</v>
      </c>
    </row>
    <row r="334" spans="1:2" ht="10.5" customHeight="1">
      <c r="A334" s="4" t="s">
        <v>1684</v>
      </c>
      <c r="B334" s="4" t="s">
        <v>1685</v>
      </c>
    </row>
    <row r="335" spans="1:2" ht="10.5" customHeight="1">
      <c r="A335" s="4" t="s">
        <v>1686</v>
      </c>
      <c r="B335" s="4" t="s">
        <v>590</v>
      </c>
    </row>
    <row r="336" spans="1:2" ht="10.5" customHeight="1">
      <c r="A336" s="4" t="s">
        <v>1687</v>
      </c>
      <c r="B336" s="4" t="s">
        <v>591</v>
      </c>
    </row>
    <row r="337" spans="1:2" ht="10.5" customHeight="1">
      <c r="A337" s="4" t="s">
        <v>1688</v>
      </c>
      <c r="B337" s="4" t="s">
        <v>592</v>
      </c>
    </row>
    <row r="338" spans="1:2" ht="10.5" customHeight="1">
      <c r="A338" s="4" t="s">
        <v>1689</v>
      </c>
      <c r="B338" s="4" t="s">
        <v>593</v>
      </c>
    </row>
    <row r="339" spans="1:2" ht="10.5" customHeight="1">
      <c r="A339" s="4" t="s">
        <v>1690</v>
      </c>
      <c r="B339" s="4" t="s">
        <v>594</v>
      </c>
    </row>
    <row r="340" spans="1:2" ht="10.5" customHeight="1">
      <c r="A340" s="4" t="s">
        <v>1691</v>
      </c>
      <c r="B340" s="4" t="s">
        <v>595</v>
      </c>
    </row>
    <row r="341" spans="1:2" ht="10.5" customHeight="1">
      <c r="A341" s="4" t="s">
        <v>1692</v>
      </c>
      <c r="B341" s="4" t="s">
        <v>596</v>
      </c>
    </row>
    <row r="342" spans="1:2" ht="10.5" customHeight="1">
      <c r="A342" s="4" t="s">
        <v>1693</v>
      </c>
      <c r="B342" s="4" t="s">
        <v>597</v>
      </c>
    </row>
    <row r="343" spans="1:2" ht="10.5" customHeight="1">
      <c r="A343" s="4" t="s">
        <v>1694</v>
      </c>
      <c r="B343" s="4" t="s">
        <v>598</v>
      </c>
    </row>
    <row r="344" spans="1:2" ht="10.5" customHeight="1">
      <c r="A344" s="4" t="s">
        <v>1695</v>
      </c>
      <c r="B344" s="4" t="s">
        <v>599</v>
      </c>
    </row>
    <row r="345" spans="1:2" ht="10.5" customHeight="1">
      <c r="A345" s="4" t="s">
        <v>1696</v>
      </c>
      <c r="B345" s="4" t="s">
        <v>1697</v>
      </c>
    </row>
    <row r="346" spans="1:2" ht="10.5" customHeight="1">
      <c r="A346" s="4" t="s">
        <v>1698</v>
      </c>
      <c r="B346" s="4" t="s">
        <v>600</v>
      </c>
    </row>
    <row r="347" spans="1:2" ht="10.5" customHeight="1">
      <c r="A347" s="4" t="s">
        <v>1699</v>
      </c>
      <c r="B347" s="4" t="s">
        <v>601</v>
      </c>
    </row>
    <row r="348" spans="1:2" ht="10.5" customHeight="1">
      <c r="A348" s="4" t="s">
        <v>1700</v>
      </c>
      <c r="B348" s="4" t="s">
        <v>1701</v>
      </c>
    </row>
    <row r="349" spans="1:2" ht="10.5" customHeight="1">
      <c r="A349" s="4" t="s">
        <v>1702</v>
      </c>
      <c r="B349" s="4" t="s">
        <v>602</v>
      </c>
    </row>
    <row r="350" spans="1:2" ht="10.5" customHeight="1">
      <c r="A350" s="4" t="s">
        <v>1703</v>
      </c>
      <c r="B350" s="4" t="s">
        <v>603</v>
      </c>
    </row>
    <row r="351" spans="1:2" ht="10.5" customHeight="1">
      <c r="A351" s="4" t="s">
        <v>1704</v>
      </c>
      <c r="B351" s="4" t="s">
        <v>604</v>
      </c>
    </row>
    <row r="352" spans="1:2" ht="10.5" customHeight="1">
      <c r="A352" s="4" t="s">
        <v>1705</v>
      </c>
      <c r="B352" s="4" t="s">
        <v>1706</v>
      </c>
    </row>
    <row r="353" spans="1:2" ht="10.5" customHeight="1">
      <c r="A353" s="4" t="s">
        <v>1707</v>
      </c>
      <c r="B353" s="4" t="s">
        <v>605</v>
      </c>
    </row>
    <row r="354" spans="1:2" ht="10.5" customHeight="1">
      <c r="A354" s="4" t="s">
        <v>1708</v>
      </c>
      <c r="B354" s="4" t="s">
        <v>606</v>
      </c>
    </row>
    <row r="355" spans="1:2" ht="10.5" customHeight="1">
      <c r="A355" s="4" t="s">
        <v>1709</v>
      </c>
      <c r="B355" s="4" t="s">
        <v>607</v>
      </c>
    </row>
    <row r="356" spans="1:2" ht="10.5" customHeight="1">
      <c r="A356" s="4" t="s">
        <v>1710</v>
      </c>
      <c r="B356" s="4" t="s">
        <v>608</v>
      </c>
    </row>
    <row r="357" spans="1:2" ht="10.5" customHeight="1">
      <c r="A357" s="4" t="s">
        <v>1711</v>
      </c>
      <c r="B357" s="4" t="s">
        <v>1712</v>
      </c>
    </row>
    <row r="358" spans="1:2" ht="10.5" customHeight="1">
      <c r="A358" s="4" t="s">
        <v>1713</v>
      </c>
      <c r="B358" s="4" t="s">
        <v>609</v>
      </c>
    </row>
    <row r="359" spans="1:2" ht="10.5" customHeight="1">
      <c r="A359" s="4" t="s">
        <v>1714</v>
      </c>
      <c r="B359" s="4" t="s">
        <v>610</v>
      </c>
    </row>
    <row r="360" spans="1:2" ht="10.5" customHeight="1">
      <c r="A360" s="4" t="s">
        <v>1715</v>
      </c>
      <c r="B360" s="4" t="s">
        <v>611</v>
      </c>
    </row>
    <row r="361" spans="1:2" ht="10.5" customHeight="1">
      <c r="A361" s="4" t="s">
        <v>1716</v>
      </c>
      <c r="B361" s="4" t="s">
        <v>1717</v>
      </c>
    </row>
    <row r="362" spans="1:2" ht="10.5" customHeight="1">
      <c r="A362" s="4" t="s">
        <v>1718</v>
      </c>
      <c r="B362" s="4" t="s">
        <v>1000</v>
      </c>
    </row>
    <row r="363" spans="1:2" ht="10.5" customHeight="1">
      <c r="A363" s="4" t="s">
        <v>1719</v>
      </c>
      <c r="B363" s="4" t="s">
        <v>999</v>
      </c>
    </row>
    <row r="364" spans="1:2" ht="10.5" customHeight="1">
      <c r="A364" s="4" t="s">
        <v>1720</v>
      </c>
      <c r="B364" s="4" t="s">
        <v>1721</v>
      </c>
    </row>
    <row r="365" spans="1:2" ht="10.5" customHeight="1">
      <c r="A365" s="4" t="s">
        <v>1722</v>
      </c>
      <c r="B365" s="4" t="s">
        <v>1723</v>
      </c>
    </row>
    <row r="366" spans="1:2" ht="10.5" customHeight="1">
      <c r="A366" s="4" t="s">
        <v>1724</v>
      </c>
      <c r="B366" s="4" t="s">
        <v>1725</v>
      </c>
    </row>
    <row r="367" spans="1:2" ht="10.5" customHeight="1">
      <c r="A367" s="4" t="s">
        <v>1726</v>
      </c>
      <c r="B367" s="4" t="s">
        <v>612</v>
      </c>
    </row>
    <row r="368" spans="1:2" ht="10.5" customHeight="1">
      <c r="A368" s="4" t="s">
        <v>1727</v>
      </c>
      <c r="B368" s="4" t="s">
        <v>613</v>
      </c>
    </row>
    <row r="369" spans="1:2" ht="10.5" customHeight="1">
      <c r="A369" s="4" t="s">
        <v>1728</v>
      </c>
      <c r="B369" s="4" t="s">
        <v>614</v>
      </c>
    </row>
    <row r="370" spans="1:2" ht="10.5" customHeight="1">
      <c r="A370" s="4" t="s">
        <v>1729</v>
      </c>
      <c r="B370" s="4" t="s">
        <v>615</v>
      </c>
    </row>
    <row r="371" spans="1:2" ht="10.5" customHeight="1">
      <c r="A371" s="4" t="s">
        <v>1730</v>
      </c>
      <c r="B371" s="4" t="s">
        <v>616</v>
      </c>
    </row>
    <row r="372" spans="1:2" ht="10.5" customHeight="1">
      <c r="A372" s="4" t="s">
        <v>1731</v>
      </c>
      <c r="B372" s="4" t="s">
        <v>617</v>
      </c>
    </row>
    <row r="373" spans="1:2" ht="10.5" customHeight="1">
      <c r="A373" s="4" t="s">
        <v>1732</v>
      </c>
      <c r="B373" s="4" t="s">
        <v>618</v>
      </c>
    </row>
    <row r="374" spans="1:2" ht="10.5" customHeight="1">
      <c r="A374" s="4" t="s">
        <v>1733</v>
      </c>
      <c r="B374" s="4" t="s">
        <v>619</v>
      </c>
    </row>
    <row r="375" spans="1:2" ht="10.5" customHeight="1">
      <c r="A375" s="4" t="s">
        <v>1734</v>
      </c>
      <c r="B375" s="4" t="s">
        <v>620</v>
      </c>
    </row>
    <row r="376" spans="1:2" ht="10.5" customHeight="1">
      <c r="A376" s="4" t="s">
        <v>1735</v>
      </c>
      <c r="B376" s="4" t="s">
        <v>621</v>
      </c>
    </row>
    <row r="377" spans="1:2" ht="10.5" customHeight="1">
      <c r="A377" s="4" t="s">
        <v>1736</v>
      </c>
      <c r="B377" s="4" t="s">
        <v>1737</v>
      </c>
    </row>
    <row r="378" spans="1:2" ht="10.5" customHeight="1">
      <c r="A378" s="4" t="s">
        <v>1738</v>
      </c>
      <c r="B378" s="4" t="s">
        <v>622</v>
      </c>
    </row>
    <row r="379" spans="1:2" ht="10.5" customHeight="1">
      <c r="A379" s="4" t="s">
        <v>1739</v>
      </c>
      <c r="B379" s="4" t="s">
        <v>623</v>
      </c>
    </row>
    <row r="380" spans="1:2" ht="10.5" customHeight="1">
      <c r="A380" s="4" t="s">
        <v>1740</v>
      </c>
      <c r="B380" s="4" t="s">
        <v>624</v>
      </c>
    </row>
    <row r="381" spans="1:2" ht="10.5" customHeight="1">
      <c r="A381" s="4" t="s">
        <v>1741</v>
      </c>
      <c r="B381" s="4" t="s">
        <v>625</v>
      </c>
    </row>
    <row r="382" spans="1:2" ht="10.5" customHeight="1">
      <c r="A382" s="4" t="s">
        <v>1742</v>
      </c>
      <c r="B382" s="4" t="s">
        <v>626</v>
      </c>
    </row>
    <row r="383" spans="1:2" ht="10.5" customHeight="1">
      <c r="A383" s="4" t="s">
        <v>1743</v>
      </c>
      <c r="B383" s="4" t="s">
        <v>627</v>
      </c>
    </row>
    <row r="384" spans="1:2" ht="10.5" customHeight="1">
      <c r="A384" s="4" t="s">
        <v>1744</v>
      </c>
      <c r="B384" s="4" t="s">
        <v>628</v>
      </c>
    </row>
    <row r="385" spans="1:2" ht="10.5" customHeight="1">
      <c r="A385" s="4" t="s">
        <v>1745</v>
      </c>
      <c r="B385" s="4" t="s">
        <v>629</v>
      </c>
    </row>
    <row r="386" spans="1:2" ht="10.5" customHeight="1">
      <c r="A386" s="4" t="s">
        <v>1746</v>
      </c>
      <c r="B386" s="4" t="s">
        <v>630</v>
      </c>
    </row>
    <row r="387" spans="1:2" ht="10.5" customHeight="1">
      <c r="A387" s="4" t="s">
        <v>1747</v>
      </c>
      <c r="B387" s="4" t="s">
        <v>631</v>
      </c>
    </row>
    <row r="388" spans="1:2" ht="10.5" customHeight="1">
      <c r="A388" s="4" t="s">
        <v>1748</v>
      </c>
      <c r="B388" s="4" t="s">
        <v>632</v>
      </c>
    </row>
    <row r="389" spans="1:2" ht="10.5" customHeight="1">
      <c r="A389" s="4" t="s">
        <v>1749</v>
      </c>
      <c r="B389" s="4" t="s">
        <v>633</v>
      </c>
    </row>
    <row r="390" spans="1:2" ht="10.5" customHeight="1">
      <c r="A390" s="4" t="s">
        <v>1750</v>
      </c>
      <c r="B390" s="4" t="s">
        <v>634</v>
      </c>
    </row>
    <row r="391" spans="1:2" ht="10.5" customHeight="1">
      <c r="A391" s="4" t="s">
        <v>1751</v>
      </c>
      <c r="B391" s="4" t="s">
        <v>635</v>
      </c>
    </row>
    <row r="392" spans="1:2" ht="10.5" customHeight="1">
      <c r="A392" s="4" t="s">
        <v>1752</v>
      </c>
      <c r="B392" s="4" t="s">
        <v>636</v>
      </c>
    </row>
    <row r="393" spans="1:2" ht="10.5" customHeight="1">
      <c r="A393" s="4" t="s">
        <v>1753</v>
      </c>
      <c r="B393" s="4" t="s">
        <v>637</v>
      </c>
    </row>
    <row r="394" spans="1:2" ht="10.5" customHeight="1">
      <c r="A394" s="4" t="s">
        <v>1754</v>
      </c>
      <c r="B394" s="4" t="s">
        <v>638</v>
      </c>
    </row>
    <row r="395" spans="1:2" ht="10.5" customHeight="1">
      <c r="A395" s="4" t="s">
        <v>1755</v>
      </c>
      <c r="B395" s="4" t="s">
        <v>639</v>
      </c>
    </row>
    <row r="396" spans="1:2" ht="10.5" customHeight="1">
      <c r="A396" s="4" t="s">
        <v>1756</v>
      </c>
      <c r="B396" s="4" t="s">
        <v>640</v>
      </c>
    </row>
    <row r="397" spans="1:2" ht="10.5" customHeight="1">
      <c r="A397" s="4" t="s">
        <v>1757</v>
      </c>
      <c r="B397" s="4" t="s">
        <v>641</v>
      </c>
    </row>
    <row r="398" spans="1:2" ht="10.5" customHeight="1">
      <c r="A398" s="4" t="s">
        <v>1758</v>
      </c>
      <c r="B398" s="4" t="s">
        <v>642</v>
      </c>
    </row>
    <row r="399" spans="1:2" ht="10.5" customHeight="1">
      <c r="A399" s="4" t="s">
        <v>1759</v>
      </c>
      <c r="B399" s="4" t="s">
        <v>643</v>
      </c>
    </row>
    <row r="400" spans="1:2" ht="10.5" customHeight="1">
      <c r="A400" s="4" t="s">
        <v>1760</v>
      </c>
      <c r="B400" s="4" t="s">
        <v>644</v>
      </c>
    </row>
    <row r="401" spans="1:2" ht="10.5" customHeight="1">
      <c r="A401" s="4" t="s">
        <v>1761</v>
      </c>
      <c r="B401" s="4" t="s">
        <v>645</v>
      </c>
    </row>
    <row r="402" spans="1:2" ht="10.5" customHeight="1">
      <c r="A402" s="4" t="s">
        <v>1762</v>
      </c>
      <c r="B402" s="4" t="s">
        <v>646</v>
      </c>
    </row>
    <row r="403" spans="1:2" ht="10.5" customHeight="1">
      <c r="A403" s="4" t="s">
        <v>1763</v>
      </c>
      <c r="B403" s="4" t="s">
        <v>647</v>
      </c>
    </row>
    <row r="404" spans="1:2" ht="10.5" customHeight="1">
      <c r="A404" s="4" t="s">
        <v>1764</v>
      </c>
      <c r="B404" s="4" t="s">
        <v>648</v>
      </c>
    </row>
    <row r="405" spans="1:2" ht="10.5" customHeight="1">
      <c r="A405" s="4" t="s">
        <v>1765</v>
      </c>
      <c r="B405" s="4" t="s">
        <v>649</v>
      </c>
    </row>
    <row r="406" spans="1:2" ht="10.5" customHeight="1">
      <c r="A406" s="4" t="s">
        <v>1766</v>
      </c>
      <c r="B406" s="4" t="s">
        <v>650</v>
      </c>
    </row>
    <row r="407" spans="1:2" ht="10.5" customHeight="1">
      <c r="A407" s="4" t="s">
        <v>1767</v>
      </c>
      <c r="B407" s="4" t="s">
        <v>651</v>
      </c>
    </row>
    <row r="408" spans="1:2" ht="10.5" customHeight="1">
      <c r="A408" s="4" t="s">
        <v>1768</v>
      </c>
      <c r="B408" s="4" t="s">
        <v>652</v>
      </c>
    </row>
    <row r="409" spans="1:2" ht="10.5" customHeight="1">
      <c r="A409" s="4" t="s">
        <v>1769</v>
      </c>
      <c r="B409" s="4" t="s">
        <v>653</v>
      </c>
    </row>
    <row r="410" spans="1:2" ht="10.5" customHeight="1">
      <c r="A410" s="4" t="s">
        <v>1770</v>
      </c>
      <c r="B410" s="4" t="s">
        <v>654</v>
      </c>
    </row>
    <row r="411" spans="1:2" ht="10.5" customHeight="1">
      <c r="A411" s="4" t="s">
        <v>1771</v>
      </c>
      <c r="B411" s="4" t="s">
        <v>655</v>
      </c>
    </row>
    <row r="412" spans="1:2" ht="10.5" customHeight="1">
      <c r="A412" s="4" t="s">
        <v>1772</v>
      </c>
      <c r="B412" s="4" t="s">
        <v>656</v>
      </c>
    </row>
    <row r="413" spans="1:2" ht="10.5" customHeight="1">
      <c r="A413" s="4" t="s">
        <v>1773</v>
      </c>
      <c r="B413" s="4" t="s">
        <v>657</v>
      </c>
    </row>
    <row r="414" spans="1:2" ht="10.5" customHeight="1">
      <c r="A414" s="4" t="s">
        <v>1774</v>
      </c>
      <c r="B414" s="4" t="s">
        <v>658</v>
      </c>
    </row>
    <row r="415" spans="1:2" ht="10.5" customHeight="1">
      <c r="A415" s="4" t="s">
        <v>1775</v>
      </c>
      <c r="B415" s="4" t="s">
        <v>659</v>
      </c>
    </row>
    <row r="416" spans="1:2" ht="10.5" customHeight="1">
      <c r="A416" s="4" t="s">
        <v>1776</v>
      </c>
      <c r="B416" s="4" t="s">
        <v>660</v>
      </c>
    </row>
    <row r="417" spans="1:2" ht="10.5" customHeight="1">
      <c r="A417" s="4" t="s">
        <v>1777</v>
      </c>
      <c r="B417" s="4" t="s">
        <v>661</v>
      </c>
    </row>
    <row r="418" spans="1:2" ht="10.5" customHeight="1">
      <c r="A418" s="4" t="s">
        <v>1778</v>
      </c>
      <c r="B418" s="4" t="s">
        <v>662</v>
      </c>
    </row>
    <row r="419" spans="1:2" ht="10.5" customHeight="1">
      <c r="A419" s="4" t="s">
        <v>1779</v>
      </c>
      <c r="B419" s="4" t="s">
        <v>663</v>
      </c>
    </row>
    <row r="420" spans="1:2" ht="10.5" customHeight="1">
      <c r="A420" s="4" t="s">
        <v>1780</v>
      </c>
      <c r="B420" s="4" t="s">
        <v>664</v>
      </c>
    </row>
    <row r="421" spans="1:2" ht="10.5" customHeight="1">
      <c r="A421" s="4" t="s">
        <v>1781</v>
      </c>
      <c r="B421" s="4" t="s">
        <v>665</v>
      </c>
    </row>
    <row r="422" spans="1:2" ht="10.5" customHeight="1">
      <c r="A422" s="4" t="s">
        <v>1782</v>
      </c>
      <c r="B422" s="4" t="s">
        <v>666</v>
      </c>
    </row>
    <row r="423" spans="1:2" ht="10.5" customHeight="1">
      <c r="A423" s="4" t="s">
        <v>1783</v>
      </c>
      <c r="B423" s="4" t="s">
        <v>667</v>
      </c>
    </row>
    <row r="424" spans="1:2" ht="10.5" customHeight="1">
      <c r="A424" s="4" t="s">
        <v>1784</v>
      </c>
      <c r="B424" s="4" t="s">
        <v>668</v>
      </c>
    </row>
    <row r="425" spans="1:2" ht="10.5" customHeight="1">
      <c r="A425" s="4" t="s">
        <v>1785</v>
      </c>
      <c r="B425" s="4" t="s">
        <v>669</v>
      </c>
    </row>
    <row r="426" spans="1:2" ht="10.5" customHeight="1">
      <c r="A426" s="4" t="s">
        <v>1786</v>
      </c>
      <c r="B426" s="4" t="s">
        <v>670</v>
      </c>
    </row>
    <row r="427" spans="1:2" ht="10.5" customHeight="1">
      <c r="A427" s="4" t="s">
        <v>1787</v>
      </c>
      <c r="B427" s="4" t="s">
        <v>671</v>
      </c>
    </row>
    <row r="428" spans="1:2" ht="10.5" customHeight="1">
      <c r="A428" s="4" t="s">
        <v>1788</v>
      </c>
      <c r="B428" s="4" t="s">
        <v>672</v>
      </c>
    </row>
    <row r="429" spans="1:2" ht="10.5" customHeight="1">
      <c r="A429" s="4" t="s">
        <v>1789</v>
      </c>
      <c r="B429" s="4" t="s">
        <v>673</v>
      </c>
    </row>
    <row r="430" spans="1:2" ht="10.5" customHeight="1">
      <c r="A430" s="4" t="s">
        <v>1790</v>
      </c>
      <c r="B430" s="4" t="s">
        <v>674</v>
      </c>
    </row>
    <row r="431" spans="1:2" ht="10.5" customHeight="1">
      <c r="A431" s="4" t="s">
        <v>1791</v>
      </c>
      <c r="B431" s="4" t="s">
        <v>675</v>
      </c>
    </row>
    <row r="432" spans="1:2" ht="10.5" customHeight="1">
      <c r="A432" s="4" t="s">
        <v>1792</v>
      </c>
      <c r="B432" s="4" t="s">
        <v>676</v>
      </c>
    </row>
    <row r="433" spans="1:2" ht="10.5" customHeight="1">
      <c r="A433" s="4" t="s">
        <v>1793</v>
      </c>
      <c r="B433" s="4" t="s">
        <v>677</v>
      </c>
    </row>
    <row r="434" spans="1:2" ht="10.5" customHeight="1">
      <c r="A434" s="4" t="s">
        <v>1794</v>
      </c>
      <c r="B434" s="4" t="s">
        <v>678</v>
      </c>
    </row>
    <row r="435" spans="1:2" ht="10.5" customHeight="1">
      <c r="A435" s="4" t="s">
        <v>1795</v>
      </c>
      <c r="B435" s="4" t="s">
        <v>679</v>
      </c>
    </row>
    <row r="436" spans="1:2" ht="10.5" customHeight="1">
      <c r="A436" s="4" t="s">
        <v>1796</v>
      </c>
      <c r="B436" s="4" t="s">
        <v>680</v>
      </c>
    </row>
    <row r="437" spans="1:2" ht="10.5" customHeight="1">
      <c r="A437" s="4" t="s">
        <v>1797</v>
      </c>
      <c r="B437" s="4" t="s">
        <v>681</v>
      </c>
    </row>
    <row r="438" spans="1:2" ht="10.5" customHeight="1">
      <c r="A438" s="4" t="s">
        <v>1798</v>
      </c>
      <c r="B438" s="4" t="s">
        <v>682</v>
      </c>
    </row>
    <row r="439" spans="1:2" ht="10.5" customHeight="1">
      <c r="A439" s="4" t="s">
        <v>1799</v>
      </c>
      <c r="B439" s="4" t="s">
        <v>683</v>
      </c>
    </row>
    <row r="440" spans="1:2" ht="10.5" customHeight="1">
      <c r="A440" s="4" t="s">
        <v>1800</v>
      </c>
      <c r="B440" s="4" t="s">
        <v>684</v>
      </c>
    </row>
    <row r="441" spans="1:2" ht="10.5" customHeight="1">
      <c r="A441" s="4" t="s">
        <v>1801</v>
      </c>
      <c r="B441" s="4" t="s">
        <v>685</v>
      </c>
    </row>
    <row r="442" spans="1:2" ht="10.5" customHeight="1">
      <c r="A442" s="4" t="s">
        <v>1802</v>
      </c>
      <c r="B442" s="4" t="s">
        <v>686</v>
      </c>
    </row>
    <row r="443" spans="1:2" ht="10.5" customHeight="1">
      <c r="A443" s="4" t="s">
        <v>1803</v>
      </c>
      <c r="B443" s="4" t="s">
        <v>1804</v>
      </c>
    </row>
    <row r="444" spans="1:2" ht="10.5" customHeight="1">
      <c r="A444" s="4" t="s">
        <v>1805</v>
      </c>
      <c r="B444" s="4" t="s">
        <v>687</v>
      </c>
    </row>
    <row r="445" spans="1:2" ht="10.5" customHeight="1">
      <c r="A445" s="4" t="s">
        <v>1806</v>
      </c>
      <c r="B445" s="4" t="s">
        <v>1807</v>
      </c>
    </row>
    <row r="446" spans="1:2" ht="10.5" customHeight="1">
      <c r="A446" s="4" t="s">
        <v>1808</v>
      </c>
      <c r="B446" s="4" t="s">
        <v>688</v>
      </c>
    </row>
    <row r="447" spans="1:2" ht="10.5" customHeight="1">
      <c r="A447" s="4" t="s">
        <v>1809</v>
      </c>
      <c r="B447" s="4" t="s">
        <v>689</v>
      </c>
    </row>
    <row r="448" spans="1:2" ht="10.5" customHeight="1">
      <c r="A448" s="4" t="s">
        <v>1810</v>
      </c>
      <c r="B448" s="4" t="s">
        <v>690</v>
      </c>
    </row>
    <row r="449" spans="1:2" ht="10.5" customHeight="1">
      <c r="A449" s="4" t="s">
        <v>1811</v>
      </c>
      <c r="B449" s="4" t="s">
        <v>691</v>
      </c>
    </row>
    <row r="450" spans="1:2" ht="10.5" customHeight="1">
      <c r="A450" s="4" t="s">
        <v>1812</v>
      </c>
      <c r="B450" s="4" t="s">
        <v>692</v>
      </c>
    </row>
    <row r="451" spans="1:2" ht="10.5" customHeight="1">
      <c r="A451" s="4" t="s">
        <v>1813</v>
      </c>
      <c r="B451" s="4" t="s">
        <v>693</v>
      </c>
    </row>
    <row r="452" spans="1:2" ht="10.5" customHeight="1">
      <c r="A452" s="4" t="s">
        <v>1814</v>
      </c>
      <c r="B452" s="4" t="s">
        <v>694</v>
      </c>
    </row>
    <row r="453" spans="1:2" ht="10.5" customHeight="1">
      <c r="A453" s="4" t="s">
        <v>1815</v>
      </c>
      <c r="B453" s="4" t="s">
        <v>695</v>
      </c>
    </row>
    <row r="454" spans="1:2" ht="10.5" customHeight="1">
      <c r="A454" s="4" t="s">
        <v>1816</v>
      </c>
      <c r="B454" s="4" t="s">
        <v>696</v>
      </c>
    </row>
    <row r="455" spans="1:2" ht="10.5" customHeight="1">
      <c r="A455" s="4" t="s">
        <v>1817</v>
      </c>
      <c r="B455" s="4" t="s">
        <v>697</v>
      </c>
    </row>
    <row r="456" spans="1:2" ht="10.5" customHeight="1">
      <c r="A456" s="4" t="s">
        <v>1818</v>
      </c>
      <c r="B456" s="4" t="s">
        <v>698</v>
      </c>
    </row>
    <row r="457" spans="1:2" ht="10.5" customHeight="1">
      <c r="A457" s="4" t="s">
        <v>1819</v>
      </c>
      <c r="B457" s="4" t="s">
        <v>699</v>
      </c>
    </row>
    <row r="458" spans="1:2" ht="10.5" customHeight="1">
      <c r="A458" s="4" t="s">
        <v>1820</v>
      </c>
      <c r="B458" s="4" t="s">
        <v>1821</v>
      </c>
    </row>
    <row r="459" spans="1:2" ht="10.5" customHeight="1">
      <c r="A459" s="4" t="s">
        <v>1822</v>
      </c>
      <c r="B459" s="4" t="s">
        <v>700</v>
      </c>
    </row>
    <row r="460" spans="1:2" ht="10.5" customHeight="1">
      <c r="A460" s="4" t="s">
        <v>1823</v>
      </c>
      <c r="B460" s="4" t="s">
        <v>701</v>
      </c>
    </row>
    <row r="461" spans="1:2" ht="10.5" customHeight="1">
      <c r="A461" s="4" t="s">
        <v>1824</v>
      </c>
      <c r="B461" s="4" t="s">
        <v>702</v>
      </c>
    </row>
    <row r="462" spans="1:2" ht="10.5" customHeight="1">
      <c r="A462" s="4" t="s">
        <v>1825</v>
      </c>
      <c r="B462" s="4" t="s">
        <v>703</v>
      </c>
    </row>
    <row r="463" spans="1:2" ht="10.5" customHeight="1">
      <c r="A463" s="4" t="s">
        <v>1826</v>
      </c>
      <c r="B463" s="4" t="s">
        <v>704</v>
      </c>
    </row>
    <row r="464" spans="1:2" ht="10.5" customHeight="1">
      <c r="A464" s="4" t="s">
        <v>1827</v>
      </c>
      <c r="B464" s="4" t="s">
        <v>705</v>
      </c>
    </row>
    <row r="465" spans="1:2" ht="10.5" customHeight="1">
      <c r="A465" s="4" t="s">
        <v>1828</v>
      </c>
      <c r="B465" s="4" t="s">
        <v>706</v>
      </c>
    </row>
    <row r="466" spans="1:2" ht="10.5" customHeight="1">
      <c r="A466" s="4" t="s">
        <v>1829</v>
      </c>
      <c r="B466" s="4" t="s">
        <v>707</v>
      </c>
    </row>
    <row r="467" spans="1:2" ht="10.5" customHeight="1">
      <c r="A467" s="4" t="s">
        <v>1830</v>
      </c>
      <c r="B467" s="4" t="s">
        <v>1831</v>
      </c>
    </row>
    <row r="468" spans="1:2" ht="10.5" customHeight="1">
      <c r="A468" s="4" t="s">
        <v>1832</v>
      </c>
      <c r="B468" s="4" t="s">
        <v>708</v>
      </c>
    </row>
    <row r="469" spans="1:2" ht="10.5" customHeight="1">
      <c r="A469" s="4" t="s">
        <v>1833</v>
      </c>
      <c r="B469" s="4" t="s">
        <v>709</v>
      </c>
    </row>
    <row r="470" spans="1:2" ht="10.5" customHeight="1">
      <c r="A470" s="4" t="s">
        <v>1834</v>
      </c>
      <c r="B470" s="4" t="s">
        <v>710</v>
      </c>
    </row>
    <row r="471" spans="1:2" ht="10.5" customHeight="1">
      <c r="A471" s="4" t="s">
        <v>1835</v>
      </c>
      <c r="B471" s="4" t="s">
        <v>711</v>
      </c>
    </row>
    <row r="472" spans="1:2" ht="10.5" customHeight="1">
      <c r="A472" s="4" t="s">
        <v>1836</v>
      </c>
      <c r="B472" s="4" t="s">
        <v>1837</v>
      </c>
    </row>
    <row r="473" spans="1:2" ht="10.5" customHeight="1">
      <c r="A473" s="4" t="s">
        <v>1838</v>
      </c>
      <c r="B473" s="4" t="s">
        <v>712</v>
      </c>
    </row>
    <row r="474" spans="1:2" ht="10.5" customHeight="1">
      <c r="A474" s="4" t="s">
        <v>1839</v>
      </c>
      <c r="B474" s="4" t="s">
        <v>713</v>
      </c>
    </row>
    <row r="475" spans="1:2" ht="10.5" customHeight="1">
      <c r="A475" s="4" t="s">
        <v>1840</v>
      </c>
      <c r="B475" s="4" t="s">
        <v>714</v>
      </c>
    </row>
    <row r="476" spans="1:2" ht="10.5" customHeight="1">
      <c r="A476" s="4" t="s">
        <v>1841</v>
      </c>
      <c r="B476" s="4" t="s">
        <v>715</v>
      </c>
    </row>
    <row r="477" spans="1:2" ht="10.5" customHeight="1">
      <c r="A477" s="4" t="s">
        <v>1842</v>
      </c>
      <c r="B477" s="4" t="s">
        <v>1843</v>
      </c>
    </row>
    <row r="478" spans="1:2" ht="10.5" customHeight="1">
      <c r="A478" s="4" t="s">
        <v>1844</v>
      </c>
      <c r="B478" s="4" t="s">
        <v>716</v>
      </c>
    </row>
    <row r="479" spans="1:2" ht="10.5" customHeight="1">
      <c r="A479" s="4" t="s">
        <v>1845</v>
      </c>
      <c r="B479" s="4" t="s">
        <v>717</v>
      </c>
    </row>
    <row r="480" spans="1:2" ht="10.5" customHeight="1">
      <c r="A480" s="4" t="s">
        <v>1846</v>
      </c>
      <c r="B480" s="4" t="s">
        <v>718</v>
      </c>
    </row>
    <row r="481" spans="1:2" ht="10.5" customHeight="1">
      <c r="A481" s="4" t="s">
        <v>1847</v>
      </c>
      <c r="B481" s="4" t="s">
        <v>719</v>
      </c>
    </row>
    <row r="482" spans="1:2" ht="10.5" customHeight="1">
      <c r="A482" s="4" t="s">
        <v>1848</v>
      </c>
      <c r="B482" s="4" t="s">
        <v>720</v>
      </c>
    </row>
    <row r="483" spans="1:2" ht="10.5" customHeight="1">
      <c r="A483" s="4" t="s">
        <v>1849</v>
      </c>
      <c r="B483" s="4" t="s">
        <v>721</v>
      </c>
    </row>
    <row r="484" spans="1:2" ht="10.5" customHeight="1">
      <c r="A484" s="4" t="s">
        <v>1850</v>
      </c>
      <c r="B484" s="4" t="s">
        <v>722</v>
      </c>
    </row>
    <row r="485" spans="1:2" ht="10.5" customHeight="1">
      <c r="A485" s="4" t="s">
        <v>1851</v>
      </c>
      <c r="B485" s="4" t="s">
        <v>723</v>
      </c>
    </row>
    <row r="486" spans="1:2" ht="10.5" customHeight="1">
      <c r="A486" s="4" t="s">
        <v>1852</v>
      </c>
      <c r="B486" s="4" t="s">
        <v>724</v>
      </c>
    </row>
    <row r="487" spans="1:2" ht="10.5" customHeight="1">
      <c r="A487" s="4" t="s">
        <v>1853</v>
      </c>
      <c r="B487" s="4" t="s">
        <v>1854</v>
      </c>
    </row>
    <row r="488" spans="1:2" ht="10.5" customHeight="1">
      <c r="A488" s="4" t="s">
        <v>1855</v>
      </c>
      <c r="B488" s="4" t="s">
        <v>1856</v>
      </c>
    </row>
    <row r="489" spans="1:2" ht="10.5" customHeight="1">
      <c r="A489" s="4" t="s">
        <v>1857</v>
      </c>
      <c r="B489" s="4" t="s">
        <v>1858</v>
      </c>
    </row>
    <row r="490" spans="1:2" ht="10.5" customHeight="1">
      <c r="A490" s="4" t="s">
        <v>1859</v>
      </c>
      <c r="B490" s="4" t="s">
        <v>725</v>
      </c>
    </row>
    <row r="491" spans="1:2" ht="10.5" customHeight="1">
      <c r="A491" s="4" t="s">
        <v>1860</v>
      </c>
      <c r="B491" s="4" t="s">
        <v>726</v>
      </c>
    </row>
    <row r="492" spans="1:2" ht="10.5" customHeight="1">
      <c r="A492" s="4" t="s">
        <v>1861</v>
      </c>
      <c r="B492" s="4" t="s">
        <v>727</v>
      </c>
    </row>
    <row r="493" spans="1:2" ht="10.5" customHeight="1">
      <c r="A493" s="4" t="s">
        <v>1862</v>
      </c>
      <c r="B493" s="4" t="s">
        <v>728</v>
      </c>
    </row>
    <row r="494" spans="1:2" ht="10.5" customHeight="1">
      <c r="A494" s="4" t="s">
        <v>1863</v>
      </c>
      <c r="B494" s="4" t="s">
        <v>729</v>
      </c>
    </row>
    <row r="495" spans="1:2" ht="10.5" customHeight="1">
      <c r="A495" s="4" t="s">
        <v>1864</v>
      </c>
      <c r="B495" s="4" t="s">
        <v>730</v>
      </c>
    </row>
    <row r="496" spans="1:2" ht="10.5" customHeight="1">
      <c r="A496" s="4" t="s">
        <v>1865</v>
      </c>
      <c r="B496" s="4" t="s">
        <v>731</v>
      </c>
    </row>
    <row r="497" spans="1:2" ht="10.5" customHeight="1">
      <c r="A497" s="4" t="s">
        <v>1866</v>
      </c>
      <c r="B497" s="4" t="s">
        <v>732</v>
      </c>
    </row>
    <row r="498" spans="1:2" ht="10.5" customHeight="1">
      <c r="A498" s="4" t="s">
        <v>1867</v>
      </c>
      <c r="B498" s="4" t="s">
        <v>733</v>
      </c>
    </row>
    <row r="499" spans="1:2" ht="10.5" customHeight="1">
      <c r="A499" s="4" t="s">
        <v>1868</v>
      </c>
      <c r="B499" s="4" t="s">
        <v>734</v>
      </c>
    </row>
    <row r="500" spans="1:2" ht="10.5" customHeight="1">
      <c r="A500" s="4" t="s">
        <v>1869</v>
      </c>
      <c r="B500" s="4" t="s">
        <v>735</v>
      </c>
    </row>
    <row r="501" spans="1:2" ht="10.5" customHeight="1">
      <c r="A501" s="4" t="s">
        <v>1870</v>
      </c>
      <c r="B501" s="4" t="s">
        <v>736</v>
      </c>
    </row>
    <row r="502" spans="1:2" ht="10.5" customHeight="1">
      <c r="A502" s="4" t="s">
        <v>1871</v>
      </c>
      <c r="B502" s="4" t="s">
        <v>737</v>
      </c>
    </row>
    <row r="503" spans="1:2" ht="10.5" customHeight="1">
      <c r="A503" s="4" t="s">
        <v>1872</v>
      </c>
      <c r="B503" s="4" t="s">
        <v>738</v>
      </c>
    </row>
    <row r="504" spans="1:2" ht="10.5" customHeight="1">
      <c r="A504" s="4" t="s">
        <v>1873</v>
      </c>
      <c r="B504" s="4" t="s">
        <v>739</v>
      </c>
    </row>
    <row r="505" spans="1:2" ht="10.5" customHeight="1">
      <c r="A505" s="4" t="s">
        <v>1874</v>
      </c>
      <c r="B505" s="4" t="s">
        <v>740</v>
      </c>
    </row>
    <row r="506" spans="1:2" ht="10.5" customHeight="1">
      <c r="A506" s="4" t="s">
        <v>1875</v>
      </c>
      <c r="B506" s="4" t="s">
        <v>741</v>
      </c>
    </row>
    <row r="507" spans="1:2" ht="10.5" customHeight="1">
      <c r="A507" s="4" t="s">
        <v>1876</v>
      </c>
      <c r="B507" s="4" t="s">
        <v>742</v>
      </c>
    </row>
    <row r="508" spans="1:2" ht="10.5" customHeight="1">
      <c r="A508" s="4" t="s">
        <v>1877</v>
      </c>
      <c r="B508" s="4" t="s">
        <v>743</v>
      </c>
    </row>
    <row r="509" spans="1:2" ht="10.5" customHeight="1">
      <c r="A509" s="4" t="s">
        <v>1878</v>
      </c>
      <c r="B509" s="4" t="s">
        <v>744</v>
      </c>
    </row>
    <row r="510" spans="1:2" ht="10.5" customHeight="1">
      <c r="A510" s="4" t="s">
        <v>1879</v>
      </c>
      <c r="B510" s="4" t="s">
        <v>745</v>
      </c>
    </row>
    <row r="511" spans="1:2" ht="10.5" customHeight="1">
      <c r="A511" s="4" t="s">
        <v>1880</v>
      </c>
      <c r="B511" s="4" t="s">
        <v>746</v>
      </c>
    </row>
    <row r="512" spans="1:2" ht="10.5" customHeight="1">
      <c r="A512" s="4" t="s">
        <v>1881</v>
      </c>
      <c r="B512" s="4" t="s">
        <v>747</v>
      </c>
    </row>
    <row r="513" spans="1:2" ht="10.5" customHeight="1">
      <c r="A513" s="4" t="s">
        <v>1882</v>
      </c>
      <c r="B513" s="4" t="s">
        <v>748</v>
      </c>
    </row>
    <row r="514" spans="1:2" ht="10.5" customHeight="1">
      <c r="A514" s="4" t="s">
        <v>1883</v>
      </c>
      <c r="B514" s="4" t="s">
        <v>749</v>
      </c>
    </row>
    <row r="515" spans="1:2" ht="10.5" customHeight="1">
      <c r="A515" s="4" t="s">
        <v>1884</v>
      </c>
      <c r="B515" s="4" t="s">
        <v>750</v>
      </c>
    </row>
    <row r="516" spans="1:2" ht="10.5" customHeight="1">
      <c r="A516" s="4" t="s">
        <v>1885</v>
      </c>
      <c r="B516" s="4" t="s">
        <v>751</v>
      </c>
    </row>
    <row r="517" spans="1:2" ht="10.5" customHeight="1">
      <c r="A517" s="4" t="s">
        <v>1886</v>
      </c>
      <c r="B517" s="4" t="s">
        <v>752</v>
      </c>
    </row>
    <row r="518" spans="1:2" ht="10.5" customHeight="1">
      <c r="A518" s="4" t="s">
        <v>1887</v>
      </c>
      <c r="B518" s="4" t="s">
        <v>753</v>
      </c>
    </row>
    <row r="519" spans="1:2" ht="10.5" customHeight="1">
      <c r="A519" s="4" t="s">
        <v>1888</v>
      </c>
      <c r="B519" s="4" t="s">
        <v>754</v>
      </c>
    </row>
    <row r="520" spans="1:2" ht="10.5" customHeight="1">
      <c r="A520" s="4" t="s">
        <v>1889</v>
      </c>
      <c r="B520" s="4" t="s">
        <v>755</v>
      </c>
    </row>
    <row r="521" spans="1:2" ht="10.5" customHeight="1">
      <c r="A521" s="4" t="s">
        <v>1890</v>
      </c>
      <c r="B521" s="4" t="s">
        <v>756</v>
      </c>
    </row>
    <row r="522" spans="1:2" ht="10.5" customHeight="1">
      <c r="A522" s="4" t="s">
        <v>1891</v>
      </c>
      <c r="B522" s="4" t="s">
        <v>757</v>
      </c>
    </row>
    <row r="523" spans="1:2" ht="10.5" customHeight="1">
      <c r="A523" s="4" t="s">
        <v>1892</v>
      </c>
      <c r="B523" s="4" t="s">
        <v>1893</v>
      </c>
    </row>
    <row r="524" spans="1:2" ht="10.5" customHeight="1">
      <c r="A524" s="4" t="s">
        <v>1894</v>
      </c>
      <c r="B524" s="4" t="s">
        <v>758</v>
      </c>
    </row>
    <row r="525" spans="1:2" ht="10.5" customHeight="1">
      <c r="A525" s="4" t="s">
        <v>1895</v>
      </c>
      <c r="B525" s="4" t="s">
        <v>759</v>
      </c>
    </row>
    <row r="526" spans="1:2" ht="10.5" customHeight="1">
      <c r="A526" s="4" t="s">
        <v>1896</v>
      </c>
      <c r="B526" s="4" t="s">
        <v>760</v>
      </c>
    </row>
    <row r="527" spans="1:2" ht="10.5" customHeight="1">
      <c r="A527" s="4" t="s">
        <v>1897</v>
      </c>
      <c r="B527" s="4" t="s">
        <v>761</v>
      </c>
    </row>
    <row r="528" spans="1:2" ht="10.5" customHeight="1">
      <c r="A528" s="4" t="s">
        <v>1898</v>
      </c>
      <c r="B528" s="4" t="s">
        <v>762</v>
      </c>
    </row>
    <row r="529" spans="1:2" ht="10.5" customHeight="1">
      <c r="A529" s="4" t="s">
        <v>1899</v>
      </c>
      <c r="B529" s="4" t="s">
        <v>763</v>
      </c>
    </row>
    <row r="530" spans="1:2" ht="10.5" customHeight="1">
      <c r="A530" s="4" t="s">
        <v>1900</v>
      </c>
      <c r="B530" s="4" t="s">
        <v>764</v>
      </c>
    </row>
    <row r="531" spans="1:2" ht="10.5" customHeight="1">
      <c r="A531" s="4" t="s">
        <v>1901</v>
      </c>
      <c r="B531" s="4" t="s">
        <v>765</v>
      </c>
    </row>
    <row r="532" spans="1:2" ht="10.5" customHeight="1">
      <c r="A532" s="4" t="s">
        <v>1902</v>
      </c>
      <c r="B532" s="4" t="s">
        <v>766</v>
      </c>
    </row>
    <row r="533" spans="1:2" ht="10.5" customHeight="1">
      <c r="A533" s="4" t="s">
        <v>1903</v>
      </c>
      <c r="B533" s="4" t="s">
        <v>767</v>
      </c>
    </row>
    <row r="534" spans="1:2" ht="10.5" customHeight="1">
      <c r="A534" s="4" t="s">
        <v>1904</v>
      </c>
      <c r="B534" s="4" t="s">
        <v>768</v>
      </c>
    </row>
    <row r="535" spans="1:2" ht="10.5" customHeight="1">
      <c r="A535" s="4" t="s">
        <v>1905</v>
      </c>
      <c r="B535" s="4" t="s">
        <v>769</v>
      </c>
    </row>
    <row r="536" spans="1:2" ht="10.5" customHeight="1">
      <c r="A536" s="4" t="s">
        <v>1906</v>
      </c>
      <c r="B536" s="4" t="s">
        <v>770</v>
      </c>
    </row>
    <row r="537" spans="1:2" ht="10.5" customHeight="1">
      <c r="A537" s="4" t="s">
        <v>1907</v>
      </c>
      <c r="B537" s="4" t="s">
        <v>771</v>
      </c>
    </row>
    <row r="538" spans="1:2" ht="10.5" customHeight="1">
      <c r="A538" s="4" t="s">
        <v>1908</v>
      </c>
      <c r="B538" s="4" t="s">
        <v>772</v>
      </c>
    </row>
    <row r="539" spans="1:2" ht="10.5" customHeight="1">
      <c r="A539" s="4" t="s">
        <v>1909</v>
      </c>
      <c r="B539" s="4" t="s">
        <v>1910</v>
      </c>
    </row>
    <row r="540" spans="1:2" ht="10.5" customHeight="1">
      <c r="A540" s="4" t="s">
        <v>1911</v>
      </c>
      <c r="B540" s="4" t="s">
        <v>773</v>
      </c>
    </row>
    <row r="541" spans="1:2" ht="10.5" customHeight="1">
      <c r="A541" s="4" t="s">
        <v>1912</v>
      </c>
      <c r="B541" s="4" t="s">
        <v>774</v>
      </c>
    </row>
    <row r="542" spans="1:2" ht="10.5" customHeight="1">
      <c r="A542" s="4" t="s">
        <v>1913</v>
      </c>
      <c r="B542" s="4" t="s">
        <v>775</v>
      </c>
    </row>
    <row r="543" spans="1:2" ht="10.5" customHeight="1">
      <c r="A543" s="4" t="s">
        <v>1914</v>
      </c>
      <c r="B543" s="4" t="s">
        <v>776</v>
      </c>
    </row>
    <row r="544" spans="1:2" ht="10.5" customHeight="1">
      <c r="A544" s="4" t="s">
        <v>1915</v>
      </c>
      <c r="B544" s="4" t="s">
        <v>777</v>
      </c>
    </row>
    <row r="545" spans="1:2" ht="10.5" customHeight="1">
      <c r="A545" s="4" t="s">
        <v>1916</v>
      </c>
      <c r="B545" s="4" t="s">
        <v>778</v>
      </c>
    </row>
    <row r="546" spans="1:2" ht="10.5" customHeight="1">
      <c r="A546" s="4" t="s">
        <v>1917</v>
      </c>
      <c r="B546" s="4" t="s">
        <v>779</v>
      </c>
    </row>
    <row r="547" spans="1:2" ht="10.5" customHeight="1">
      <c r="A547" s="4" t="s">
        <v>1918</v>
      </c>
      <c r="B547" s="4" t="s">
        <v>780</v>
      </c>
    </row>
    <row r="548" spans="1:2" ht="10.5" customHeight="1">
      <c r="A548" s="4" t="s">
        <v>1919</v>
      </c>
      <c r="B548" s="4" t="s">
        <v>781</v>
      </c>
    </row>
    <row r="549" spans="1:2" ht="10.5" customHeight="1">
      <c r="A549" s="4" t="s">
        <v>1920</v>
      </c>
      <c r="B549" s="4" t="s">
        <v>782</v>
      </c>
    </row>
    <row r="550" spans="1:2" ht="10.5" customHeight="1">
      <c r="A550" s="4" t="s">
        <v>1921</v>
      </c>
      <c r="B550" s="4" t="s">
        <v>783</v>
      </c>
    </row>
    <row r="551" spans="1:2" ht="10.5" customHeight="1">
      <c r="A551" s="4" t="s">
        <v>1922</v>
      </c>
      <c r="B551" s="4" t="s">
        <v>784</v>
      </c>
    </row>
    <row r="552" spans="1:2" ht="10.5" customHeight="1">
      <c r="A552" s="4" t="s">
        <v>1923</v>
      </c>
      <c r="B552" s="4" t="s">
        <v>785</v>
      </c>
    </row>
    <row r="553" spans="1:2" ht="10.5" customHeight="1">
      <c r="A553" s="4" t="s">
        <v>1924</v>
      </c>
      <c r="B553" s="4" t="s">
        <v>786</v>
      </c>
    </row>
    <row r="554" spans="1:2" ht="10.5" customHeight="1">
      <c r="A554" s="4" t="s">
        <v>1925</v>
      </c>
      <c r="B554" s="4" t="s">
        <v>787</v>
      </c>
    </row>
    <row r="555" spans="1:2" ht="10.5" customHeight="1">
      <c r="A555" s="4" t="s">
        <v>1926</v>
      </c>
      <c r="B555" s="4" t="s">
        <v>788</v>
      </c>
    </row>
    <row r="556" spans="1:2" ht="10.5" customHeight="1">
      <c r="A556" s="4" t="s">
        <v>1927</v>
      </c>
      <c r="B556" s="4" t="s">
        <v>789</v>
      </c>
    </row>
    <row r="557" spans="1:2" ht="10.5" customHeight="1">
      <c r="A557" s="4" t="s">
        <v>1928</v>
      </c>
      <c r="B557" s="4" t="s">
        <v>790</v>
      </c>
    </row>
    <row r="558" spans="1:2" ht="10.5" customHeight="1">
      <c r="A558" s="4" t="s">
        <v>1929</v>
      </c>
      <c r="B558" s="4" t="s">
        <v>791</v>
      </c>
    </row>
    <row r="559" spans="1:2" ht="10.5" customHeight="1">
      <c r="A559" s="4" t="s">
        <v>1930</v>
      </c>
      <c r="B559" s="4" t="s">
        <v>792</v>
      </c>
    </row>
    <row r="560" spans="1:2" ht="10.5" customHeight="1">
      <c r="A560" s="4" t="s">
        <v>1931</v>
      </c>
      <c r="B560" s="4" t="s">
        <v>793</v>
      </c>
    </row>
    <row r="561" spans="1:2" ht="10.5" customHeight="1">
      <c r="A561" s="4" t="s">
        <v>1932</v>
      </c>
      <c r="B561" s="4" t="s">
        <v>794</v>
      </c>
    </row>
    <row r="562" spans="1:2" ht="10.5" customHeight="1">
      <c r="A562" s="4" t="s">
        <v>1933</v>
      </c>
      <c r="B562" s="4" t="s">
        <v>795</v>
      </c>
    </row>
    <row r="563" spans="1:2" ht="10.5" customHeight="1">
      <c r="A563" s="4" t="s">
        <v>1934</v>
      </c>
      <c r="B563" s="4" t="s">
        <v>796</v>
      </c>
    </row>
    <row r="564" spans="1:2" ht="10.5" customHeight="1">
      <c r="A564" s="4" t="s">
        <v>1935</v>
      </c>
      <c r="B564" s="4" t="s">
        <v>1936</v>
      </c>
    </row>
    <row r="565" spans="1:2" ht="10.5" customHeight="1">
      <c r="A565" s="4" t="s">
        <v>1937</v>
      </c>
      <c r="B565" s="4" t="s">
        <v>1938</v>
      </c>
    </row>
    <row r="566" spans="1:2" ht="10.5" customHeight="1">
      <c r="A566" s="4" t="s">
        <v>1939</v>
      </c>
      <c r="B566" s="4" t="s">
        <v>1940</v>
      </c>
    </row>
    <row r="567" spans="1:2" ht="10.5" customHeight="1">
      <c r="A567" s="4" t="s">
        <v>1941</v>
      </c>
      <c r="B567" s="4" t="s">
        <v>797</v>
      </c>
    </row>
    <row r="568" spans="1:2" ht="10.5" customHeight="1">
      <c r="A568" s="4" t="s">
        <v>1942</v>
      </c>
      <c r="B568" s="4" t="s">
        <v>798</v>
      </c>
    </row>
    <row r="569" spans="1:2" ht="10.5" customHeight="1">
      <c r="A569" s="4" t="s">
        <v>1943</v>
      </c>
      <c r="B569" s="4" t="s">
        <v>799</v>
      </c>
    </row>
    <row r="570" spans="1:2" ht="10.5" customHeight="1">
      <c r="A570" s="4" t="s">
        <v>1944</v>
      </c>
      <c r="B570" s="4" t="s">
        <v>800</v>
      </c>
    </row>
    <row r="571" spans="1:2" ht="10.5" customHeight="1">
      <c r="A571" s="4" t="s">
        <v>1945</v>
      </c>
      <c r="B571" s="4" t="s">
        <v>801</v>
      </c>
    </row>
    <row r="572" spans="1:2" ht="10.5" customHeight="1">
      <c r="A572" s="4" t="s">
        <v>1946</v>
      </c>
      <c r="B572" s="4" t="s">
        <v>802</v>
      </c>
    </row>
    <row r="573" spans="1:2" ht="10.5" customHeight="1">
      <c r="A573" s="4" t="s">
        <v>1947</v>
      </c>
      <c r="B573" s="4" t="s">
        <v>803</v>
      </c>
    </row>
    <row r="574" spans="1:2" ht="10.5" customHeight="1">
      <c r="A574" s="4" t="s">
        <v>1948</v>
      </c>
      <c r="B574" s="4" t="s">
        <v>804</v>
      </c>
    </row>
    <row r="575" spans="1:2" ht="10.5" customHeight="1">
      <c r="A575" s="4" t="s">
        <v>1949</v>
      </c>
      <c r="B575" s="4" t="s">
        <v>805</v>
      </c>
    </row>
    <row r="576" spans="1:2" ht="10.5" customHeight="1">
      <c r="A576" s="4" t="s">
        <v>1950</v>
      </c>
      <c r="B576" s="4" t="s">
        <v>806</v>
      </c>
    </row>
    <row r="577" spans="1:2" ht="10.5" customHeight="1">
      <c r="A577" s="4" t="s">
        <v>1951</v>
      </c>
      <c r="B577" s="4" t="s">
        <v>807</v>
      </c>
    </row>
    <row r="578" spans="1:2" ht="10.5" customHeight="1">
      <c r="A578" s="4" t="s">
        <v>1952</v>
      </c>
      <c r="B578" s="4" t="s">
        <v>808</v>
      </c>
    </row>
    <row r="579" spans="1:2" ht="10.5" customHeight="1">
      <c r="A579" s="4" t="s">
        <v>1953</v>
      </c>
      <c r="B579" s="4" t="s">
        <v>809</v>
      </c>
    </row>
    <row r="580" spans="1:2" ht="10.5" customHeight="1">
      <c r="A580" s="4" t="s">
        <v>1954</v>
      </c>
      <c r="B580" s="4" t="s">
        <v>810</v>
      </c>
    </row>
    <row r="581" spans="1:2" ht="10.5" customHeight="1">
      <c r="A581" s="4" t="s">
        <v>1955</v>
      </c>
      <c r="B581" s="4" t="s">
        <v>811</v>
      </c>
    </row>
    <row r="582" spans="1:2" ht="10.5" customHeight="1">
      <c r="A582" s="4" t="s">
        <v>1956</v>
      </c>
      <c r="B582" s="4" t="s">
        <v>812</v>
      </c>
    </row>
    <row r="583" spans="1:2" ht="10.5" customHeight="1">
      <c r="A583" s="4" t="s">
        <v>1957</v>
      </c>
      <c r="B583" s="4" t="s">
        <v>813</v>
      </c>
    </row>
    <row r="584" spans="1:2" ht="10.5" customHeight="1">
      <c r="A584" s="4" t="s">
        <v>1958</v>
      </c>
      <c r="B584" s="4" t="s">
        <v>814</v>
      </c>
    </row>
    <row r="585" spans="1:2" ht="10.5" customHeight="1">
      <c r="A585" s="4" t="s">
        <v>1959</v>
      </c>
      <c r="B585" s="4" t="s">
        <v>815</v>
      </c>
    </row>
    <row r="586" spans="1:2" ht="10.5" customHeight="1">
      <c r="A586" s="4" t="s">
        <v>1960</v>
      </c>
      <c r="B586" s="4" t="s">
        <v>816</v>
      </c>
    </row>
    <row r="587" spans="1:2" ht="10.5" customHeight="1">
      <c r="A587" s="4" t="s">
        <v>1961</v>
      </c>
      <c r="B587" s="4" t="s">
        <v>817</v>
      </c>
    </row>
    <row r="588" spans="1:2" ht="10.5" customHeight="1">
      <c r="A588" s="4" t="s">
        <v>1962</v>
      </c>
      <c r="B588" s="4" t="s">
        <v>818</v>
      </c>
    </row>
    <row r="589" spans="1:2" ht="10.5" customHeight="1">
      <c r="A589" s="4" t="s">
        <v>1963</v>
      </c>
      <c r="B589" s="4" t="s">
        <v>819</v>
      </c>
    </row>
    <row r="590" spans="1:2" ht="10.5" customHeight="1">
      <c r="A590" s="4" t="s">
        <v>1964</v>
      </c>
      <c r="B590" s="4" t="s">
        <v>820</v>
      </c>
    </row>
    <row r="591" spans="1:2" ht="10.5" customHeight="1">
      <c r="A591" s="4" t="s">
        <v>1965</v>
      </c>
      <c r="B591" s="4" t="s">
        <v>821</v>
      </c>
    </row>
    <row r="592" spans="1:2" ht="10.5" customHeight="1">
      <c r="A592" s="4" t="s">
        <v>1966</v>
      </c>
      <c r="B592" s="4" t="s">
        <v>822</v>
      </c>
    </row>
    <row r="593" spans="1:2" ht="10.5" customHeight="1">
      <c r="A593" s="4" t="s">
        <v>1967</v>
      </c>
      <c r="B593" s="4" t="s">
        <v>823</v>
      </c>
    </row>
    <row r="594" spans="1:2" ht="10.5" customHeight="1">
      <c r="A594" s="4" t="s">
        <v>1968</v>
      </c>
      <c r="B594" s="4" t="s">
        <v>824</v>
      </c>
    </row>
    <row r="595" spans="1:2" ht="10.5" customHeight="1">
      <c r="A595" s="4" t="s">
        <v>1969</v>
      </c>
      <c r="B595" s="4" t="s">
        <v>825</v>
      </c>
    </row>
    <row r="596" spans="1:2" ht="10.5" customHeight="1">
      <c r="A596" s="4" t="s">
        <v>1970</v>
      </c>
      <c r="B596" s="4" t="s">
        <v>826</v>
      </c>
    </row>
    <row r="597" spans="1:2" ht="10.5" customHeight="1">
      <c r="A597" s="4" t="s">
        <v>1971</v>
      </c>
      <c r="B597" s="4" t="s">
        <v>827</v>
      </c>
    </row>
    <row r="598" spans="1:2" ht="10.5" customHeight="1">
      <c r="A598" s="4" t="s">
        <v>1972</v>
      </c>
      <c r="B598" s="4" t="s">
        <v>828</v>
      </c>
    </row>
    <row r="599" spans="1:2" ht="10.5" customHeight="1">
      <c r="A599" s="4" t="s">
        <v>1973</v>
      </c>
      <c r="B599" s="4" t="s">
        <v>829</v>
      </c>
    </row>
    <row r="600" spans="1:2" ht="10.5" customHeight="1">
      <c r="A600" s="4" t="s">
        <v>1974</v>
      </c>
      <c r="B600" s="4" t="s">
        <v>830</v>
      </c>
    </row>
    <row r="601" spans="1:2" ht="10.5" customHeight="1">
      <c r="A601" s="4" t="s">
        <v>1975</v>
      </c>
      <c r="B601" s="4" t="s">
        <v>831</v>
      </c>
    </row>
    <row r="602" spans="1:2" ht="10.5" customHeight="1">
      <c r="A602" s="4" t="s">
        <v>1976</v>
      </c>
      <c r="B602" s="4" t="s">
        <v>832</v>
      </c>
    </row>
    <row r="603" spans="1:2" ht="10.5" customHeight="1">
      <c r="A603" s="4" t="s">
        <v>1977</v>
      </c>
      <c r="B603" s="4" t="s">
        <v>833</v>
      </c>
    </row>
    <row r="604" spans="1:2" ht="10.5" customHeight="1">
      <c r="A604" s="4" t="s">
        <v>1978</v>
      </c>
      <c r="B604" s="4" t="s">
        <v>834</v>
      </c>
    </row>
    <row r="605" spans="1:2" ht="10.5" customHeight="1">
      <c r="A605" s="4" t="s">
        <v>1979</v>
      </c>
      <c r="B605" s="4" t="s">
        <v>835</v>
      </c>
    </row>
    <row r="606" spans="1:2" ht="10.5" customHeight="1">
      <c r="A606" s="4" t="s">
        <v>1980</v>
      </c>
      <c r="B606" s="4" t="s">
        <v>836</v>
      </c>
    </row>
    <row r="607" spans="1:2" ht="10.5" customHeight="1">
      <c r="A607" s="4" t="s">
        <v>1981</v>
      </c>
      <c r="B607" s="4" t="s">
        <v>837</v>
      </c>
    </row>
    <row r="608" spans="1:2" ht="10.5" customHeight="1">
      <c r="A608" s="4" t="s">
        <v>1982</v>
      </c>
      <c r="B608" s="4" t="s">
        <v>838</v>
      </c>
    </row>
    <row r="609" spans="1:2" ht="10.5" customHeight="1">
      <c r="A609" s="4" t="s">
        <v>1983</v>
      </c>
      <c r="B609" s="4" t="s">
        <v>839</v>
      </c>
    </row>
    <row r="610" spans="1:2" ht="10.5" customHeight="1">
      <c r="A610" s="4" t="s">
        <v>1984</v>
      </c>
      <c r="B610" s="4" t="s">
        <v>840</v>
      </c>
    </row>
    <row r="611" spans="1:2" ht="10.5" customHeight="1">
      <c r="A611" s="4" t="s">
        <v>1985</v>
      </c>
      <c r="B611" s="4" t="s">
        <v>841</v>
      </c>
    </row>
    <row r="612" spans="1:2" ht="10.5" customHeight="1">
      <c r="A612" s="4" t="s">
        <v>1986</v>
      </c>
      <c r="B612" s="4" t="s">
        <v>842</v>
      </c>
    </row>
    <row r="613" spans="1:2" ht="10.5" customHeight="1">
      <c r="A613" s="4" t="s">
        <v>1987</v>
      </c>
      <c r="B613" s="4" t="s">
        <v>843</v>
      </c>
    </row>
    <row r="614" spans="1:2" ht="10.5" customHeight="1">
      <c r="A614" s="4" t="s">
        <v>1988</v>
      </c>
      <c r="B614" s="4" t="s">
        <v>844</v>
      </c>
    </row>
    <row r="615" spans="1:2" ht="10.5" customHeight="1">
      <c r="A615" s="4" t="s">
        <v>1989</v>
      </c>
      <c r="B615" s="4" t="s">
        <v>845</v>
      </c>
    </row>
    <row r="616" spans="1:2" ht="10.5" customHeight="1">
      <c r="A616" s="4" t="s">
        <v>1990</v>
      </c>
      <c r="B616" s="4" t="s">
        <v>846</v>
      </c>
    </row>
    <row r="617" spans="1:2" ht="10.5" customHeight="1">
      <c r="A617" s="4" t="s">
        <v>1991</v>
      </c>
      <c r="B617" s="4" t="s">
        <v>847</v>
      </c>
    </row>
    <row r="618" spans="1:2" ht="10.5" customHeight="1">
      <c r="A618" s="4" t="s">
        <v>1992</v>
      </c>
      <c r="B618" s="4" t="s">
        <v>848</v>
      </c>
    </row>
    <row r="619" spans="1:2" ht="10.5" customHeight="1">
      <c r="A619" s="4" t="s">
        <v>1993</v>
      </c>
      <c r="B619" s="4" t="s">
        <v>849</v>
      </c>
    </row>
    <row r="620" spans="1:2" ht="10.5" customHeight="1">
      <c r="A620" s="4" t="s">
        <v>1994</v>
      </c>
      <c r="B620" s="4" t="s">
        <v>850</v>
      </c>
    </row>
    <row r="621" spans="1:2" ht="10.5" customHeight="1">
      <c r="A621" s="4" t="s">
        <v>1995</v>
      </c>
      <c r="B621" s="4" t="s">
        <v>851</v>
      </c>
    </row>
    <row r="622" spans="1:2" ht="10.5" customHeight="1">
      <c r="A622" s="4" t="s">
        <v>1996</v>
      </c>
      <c r="B622" s="4" t="s">
        <v>852</v>
      </c>
    </row>
    <row r="623" spans="1:2" ht="10.5" customHeight="1">
      <c r="A623" s="4" t="s">
        <v>1997</v>
      </c>
      <c r="B623" s="4" t="s">
        <v>853</v>
      </c>
    </row>
    <row r="624" spans="1:2" ht="10.5" customHeight="1">
      <c r="A624" s="4" t="s">
        <v>1998</v>
      </c>
      <c r="B624" s="4" t="s">
        <v>854</v>
      </c>
    </row>
    <row r="625" spans="1:2" ht="10.5" customHeight="1">
      <c r="A625" s="4" t="s">
        <v>1999</v>
      </c>
      <c r="B625" s="4" t="s">
        <v>855</v>
      </c>
    </row>
    <row r="626" spans="1:2" ht="10.5" customHeight="1">
      <c r="A626" s="4" t="s">
        <v>2000</v>
      </c>
      <c r="B626" s="4" t="s">
        <v>856</v>
      </c>
    </row>
    <row r="627" spans="1:2" ht="10.5" customHeight="1">
      <c r="A627" s="4" t="s">
        <v>2001</v>
      </c>
      <c r="B627" s="4" t="s">
        <v>857</v>
      </c>
    </row>
    <row r="628" spans="1:2" ht="10.5" customHeight="1">
      <c r="A628" s="4" t="s">
        <v>2002</v>
      </c>
      <c r="B628" s="4" t="s">
        <v>858</v>
      </c>
    </row>
    <row r="629" spans="1:2" ht="10.5" customHeight="1">
      <c r="A629" s="4" t="s">
        <v>2003</v>
      </c>
      <c r="B629" s="4" t="s">
        <v>859</v>
      </c>
    </row>
    <row r="630" spans="1:2" ht="10.5" customHeight="1">
      <c r="A630" s="4" t="s">
        <v>2004</v>
      </c>
      <c r="B630" s="4" t="s">
        <v>860</v>
      </c>
    </row>
    <row r="631" spans="1:2" ht="10.5" customHeight="1">
      <c r="A631" s="4" t="s">
        <v>2005</v>
      </c>
      <c r="B631" s="4" t="s">
        <v>861</v>
      </c>
    </row>
    <row r="632" spans="1:2" ht="10.5" customHeight="1">
      <c r="A632" s="4" t="s">
        <v>2006</v>
      </c>
      <c r="B632" s="4" t="s">
        <v>862</v>
      </c>
    </row>
    <row r="633" spans="1:2" ht="10.5" customHeight="1">
      <c r="A633" s="4" t="s">
        <v>2007</v>
      </c>
      <c r="B633" s="4" t="s">
        <v>2008</v>
      </c>
    </row>
    <row r="634" spans="1:2" ht="10.5" customHeight="1">
      <c r="A634" s="4" t="s">
        <v>2009</v>
      </c>
      <c r="B634" s="4" t="s">
        <v>2010</v>
      </c>
    </row>
    <row r="635" spans="1:2" ht="10.5" customHeight="1">
      <c r="A635" s="4" t="s">
        <v>2011</v>
      </c>
      <c r="B635" s="4" t="s">
        <v>863</v>
      </c>
    </row>
    <row r="636" spans="1:2" ht="10.5" customHeight="1">
      <c r="A636" s="4" t="s">
        <v>2012</v>
      </c>
      <c r="B636" s="4" t="s">
        <v>864</v>
      </c>
    </row>
    <row r="637" spans="1:2" ht="10.5" customHeight="1">
      <c r="A637" s="4" t="s">
        <v>2013</v>
      </c>
      <c r="B637" s="4" t="s">
        <v>865</v>
      </c>
    </row>
    <row r="638" spans="1:2" ht="10.5" customHeight="1">
      <c r="A638" s="4" t="s">
        <v>2014</v>
      </c>
      <c r="B638" s="4" t="s">
        <v>866</v>
      </c>
    </row>
    <row r="639" spans="1:2" ht="10.5" customHeight="1">
      <c r="A639" s="4" t="s">
        <v>2015</v>
      </c>
      <c r="B639" s="4" t="s">
        <v>867</v>
      </c>
    </row>
    <row r="640" spans="1:2" ht="10.5" customHeight="1">
      <c r="A640" s="4" t="s">
        <v>2016</v>
      </c>
      <c r="B640" s="4" t="s">
        <v>868</v>
      </c>
    </row>
    <row r="641" spans="1:2" ht="10.5" customHeight="1">
      <c r="A641" s="4" t="s">
        <v>2017</v>
      </c>
      <c r="B641" s="4" t="s">
        <v>869</v>
      </c>
    </row>
    <row r="642" spans="1:2" ht="10.5" customHeight="1">
      <c r="A642" s="4" t="s">
        <v>2018</v>
      </c>
      <c r="B642" s="4" t="s">
        <v>870</v>
      </c>
    </row>
    <row r="643" spans="1:2" ht="10.5" customHeight="1">
      <c r="A643" s="4" t="s">
        <v>2019</v>
      </c>
      <c r="B643" s="4" t="s">
        <v>871</v>
      </c>
    </row>
    <row r="644" spans="1:2" ht="10.5" customHeight="1">
      <c r="A644" s="4" t="s">
        <v>2020</v>
      </c>
      <c r="B644" s="4" t="s">
        <v>872</v>
      </c>
    </row>
    <row r="645" spans="1:2" ht="10.5" customHeight="1">
      <c r="A645" s="4" t="s">
        <v>2021</v>
      </c>
      <c r="B645" s="4" t="s">
        <v>873</v>
      </c>
    </row>
    <row r="646" spans="1:2" ht="10.5" customHeight="1">
      <c r="A646" s="4" t="s">
        <v>2022</v>
      </c>
      <c r="B646" s="4" t="s">
        <v>874</v>
      </c>
    </row>
    <row r="647" spans="1:2" ht="10.5" customHeight="1">
      <c r="A647" s="4" t="s">
        <v>2023</v>
      </c>
      <c r="B647" s="4" t="s">
        <v>875</v>
      </c>
    </row>
    <row r="648" spans="1:2" ht="10.5" customHeight="1">
      <c r="A648" s="4" t="s">
        <v>2024</v>
      </c>
      <c r="B648" s="4" t="s">
        <v>876</v>
      </c>
    </row>
    <row r="649" spans="1:2" ht="10.5" customHeight="1">
      <c r="A649" s="4" t="s">
        <v>2025</v>
      </c>
      <c r="B649" s="4" t="s">
        <v>877</v>
      </c>
    </row>
    <row r="650" spans="1:2" ht="10.5" customHeight="1">
      <c r="A650" s="4" t="s">
        <v>2026</v>
      </c>
      <c r="B650" s="4" t="s">
        <v>878</v>
      </c>
    </row>
    <row r="651" spans="1:2" ht="10.5" customHeight="1">
      <c r="A651" s="4" t="s">
        <v>2027</v>
      </c>
      <c r="B651" s="4" t="s">
        <v>879</v>
      </c>
    </row>
    <row r="652" spans="1:2" ht="10.5" customHeight="1">
      <c r="A652" s="4" t="s">
        <v>2028</v>
      </c>
      <c r="B652" s="4" t="s">
        <v>2029</v>
      </c>
    </row>
    <row r="653" spans="1:2" ht="10.5" customHeight="1">
      <c r="A653" s="4" t="s">
        <v>2030</v>
      </c>
      <c r="B653" s="4" t="s">
        <v>2031</v>
      </c>
    </row>
    <row r="654" spans="1:2" ht="10.5" customHeight="1">
      <c r="A654" s="4" t="s">
        <v>2032</v>
      </c>
      <c r="B654" s="4" t="s">
        <v>880</v>
      </c>
    </row>
    <row r="655" spans="1:2" ht="10.5" customHeight="1">
      <c r="A655" s="4" t="s">
        <v>2033</v>
      </c>
      <c r="B655" s="4" t="s">
        <v>881</v>
      </c>
    </row>
    <row r="656" spans="1:2" ht="10.5" customHeight="1">
      <c r="A656" s="4" t="s">
        <v>2034</v>
      </c>
      <c r="B656" s="4" t="s">
        <v>882</v>
      </c>
    </row>
    <row r="657" spans="1:2" ht="10.5" customHeight="1">
      <c r="A657" s="4" t="s">
        <v>2035</v>
      </c>
      <c r="B657" s="4" t="s">
        <v>883</v>
      </c>
    </row>
    <row r="658" spans="1:2" ht="10.5" customHeight="1">
      <c r="A658" s="4" t="s">
        <v>2036</v>
      </c>
      <c r="B658" s="4" t="s">
        <v>884</v>
      </c>
    </row>
    <row r="659" spans="1:2" ht="10.5" customHeight="1">
      <c r="A659" s="4" t="s">
        <v>2037</v>
      </c>
      <c r="B659" s="4" t="s">
        <v>885</v>
      </c>
    </row>
    <row r="660" spans="1:2" ht="10.5" customHeight="1">
      <c r="A660" s="4" t="s">
        <v>2038</v>
      </c>
      <c r="B660" s="4" t="s">
        <v>886</v>
      </c>
    </row>
    <row r="661" spans="1:2" ht="10.5" customHeight="1">
      <c r="A661" s="4" t="s">
        <v>2039</v>
      </c>
      <c r="B661" s="4" t="s">
        <v>887</v>
      </c>
    </row>
    <row r="662" spans="1:2" ht="10.5" customHeight="1">
      <c r="A662" s="4" t="s">
        <v>2040</v>
      </c>
      <c r="B662" s="4" t="s">
        <v>888</v>
      </c>
    </row>
    <row r="663" spans="1:2" ht="10.5" customHeight="1">
      <c r="A663" s="4" t="s">
        <v>2041</v>
      </c>
      <c r="B663" s="4" t="s">
        <v>889</v>
      </c>
    </row>
    <row r="664" spans="1:2" ht="10.5" customHeight="1">
      <c r="A664" s="4" t="s">
        <v>2042</v>
      </c>
      <c r="B664" s="4" t="s">
        <v>890</v>
      </c>
    </row>
    <row r="665" spans="1:2" ht="10.5" customHeight="1">
      <c r="A665" s="4" t="s">
        <v>2043</v>
      </c>
      <c r="B665" s="4" t="s">
        <v>891</v>
      </c>
    </row>
    <row r="666" spans="1:2" ht="10.5" customHeight="1">
      <c r="A666" s="4" t="s">
        <v>2044</v>
      </c>
      <c r="B666" s="4" t="s">
        <v>892</v>
      </c>
    </row>
    <row r="667" spans="1:2" ht="10.5" customHeight="1">
      <c r="A667" s="4" t="s">
        <v>2045</v>
      </c>
      <c r="B667" s="4" t="s">
        <v>893</v>
      </c>
    </row>
    <row r="668" spans="1:2" ht="10.5" customHeight="1">
      <c r="A668" s="4" t="s">
        <v>2046</v>
      </c>
      <c r="B668" s="4" t="s">
        <v>894</v>
      </c>
    </row>
    <row r="669" spans="1:2" ht="10.5" customHeight="1">
      <c r="A669" s="4" t="s">
        <v>2047</v>
      </c>
      <c r="B669" s="4" t="s">
        <v>895</v>
      </c>
    </row>
    <row r="670" spans="1:2" ht="10.5" customHeight="1">
      <c r="A670" s="4" t="s">
        <v>2048</v>
      </c>
      <c r="B670" s="4" t="s">
        <v>2049</v>
      </c>
    </row>
    <row r="671" spans="1:2" ht="10.5" customHeight="1">
      <c r="A671" s="4" t="s">
        <v>2050</v>
      </c>
      <c r="B671" s="4" t="s">
        <v>896</v>
      </c>
    </row>
    <row r="672" spans="1:2" ht="10.5" customHeight="1">
      <c r="A672" s="4" t="s">
        <v>2051</v>
      </c>
      <c r="B672" s="4" t="s">
        <v>897</v>
      </c>
    </row>
    <row r="673" spans="1:2" ht="10.5" customHeight="1">
      <c r="A673" s="4" t="s">
        <v>2052</v>
      </c>
      <c r="B673" s="4" t="s">
        <v>898</v>
      </c>
    </row>
    <row r="674" spans="1:2" ht="10.5" customHeight="1">
      <c r="A674" s="4" t="s">
        <v>2053</v>
      </c>
      <c r="B674" s="4" t="s">
        <v>899</v>
      </c>
    </row>
    <row r="675" spans="1:2" ht="10.5" customHeight="1">
      <c r="A675" s="4" t="s">
        <v>2054</v>
      </c>
      <c r="B675" s="4" t="s">
        <v>900</v>
      </c>
    </row>
    <row r="676" spans="1:2" ht="10.5" customHeight="1">
      <c r="A676" s="4" t="s">
        <v>2055</v>
      </c>
      <c r="B676" s="4" t="s">
        <v>2056</v>
      </c>
    </row>
    <row r="677" spans="1:2" ht="10.5" customHeight="1">
      <c r="A677" s="4" t="s">
        <v>2057</v>
      </c>
      <c r="B677" s="4" t="s">
        <v>901</v>
      </c>
    </row>
    <row r="678" spans="1:2" ht="10.5" customHeight="1">
      <c r="A678" s="4" t="s">
        <v>2058</v>
      </c>
      <c r="B678" s="4" t="s">
        <v>902</v>
      </c>
    </row>
    <row r="679" spans="1:2" ht="10.5" customHeight="1">
      <c r="A679" s="4" t="s">
        <v>2059</v>
      </c>
      <c r="B679" s="4" t="s">
        <v>903</v>
      </c>
    </row>
    <row r="680" spans="1:2" ht="10.5" customHeight="1">
      <c r="A680" s="4" t="s">
        <v>2060</v>
      </c>
      <c r="B680" s="4" t="s">
        <v>2061</v>
      </c>
    </row>
    <row r="681" spans="1:2" ht="10.5" customHeight="1">
      <c r="A681" s="4" t="s">
        <v>2062</v>
      </c>
      <c r="B681" s="4" t="s">
        <v>2063</v>
      </c>
    </row>
    <row r="682" spans="1:2" ht="10.5" customHeight="1">
      <c r="A682" s="4" t="s">
        <v>2064</v>
      </c>
      <c r="B682" s="4" t="s">
        <v>2065</v>
      </c>
    </row>
    <row r="683" spans="1:2" ht="10.5" customHeight="1">
      <c r="A683" s="4" t="s">
        <v>2066</v>
      </c>
      <c r="B683" s="4" t="s">
        <v>2067</v>
      </c>
    </row>
    <row r="684" spans="1:2" ht="10.5" customHeight="1">
      <c r="A684" s="4" t="s">
        <v>2068</v>
      </c>
      <c r="B684" s="4" t="s">
        <v>2069</v>
      </c>
    </row>
    <row r="685" spans="1:2" ht="10.5" customHeight="1">
      <c r="A685" s="4" t="s">
        <v>2070</v>
      </c>
      <c r="B685" s="4" t="s">
        <v>1001</v>
      </c>
    </row>
    <row r="686" spans="1:2" ht="10.5" customHeight="1">
      <c r="A686" s="4" t="s">
        <v>2071</v>
      </c>
      <c r="B686" s="4" t="s">
        <v>2072</v>
      </c>
    </row>
    <row r="687" spans="1:2" ht="10.5" customHeight="1">
      <c r="A687" s="4" t="s">
        <v>2073</v>
      </c>
      <c r="B687" s="4" t="s">
        <v>2074</v>
      </c>
    </row>
    <row r="688" spans="1:2" ht="10.5" customHeight="1">
      <c r="A688" s="4" t="s">
        <v>2075</v>
      </c>
      <c r="B688" s="4" t="s">
        <v>2076</v>
      </c>
    </row>
    <row r="689" spans="1:2" ht="10.5" customHeight="1">
      <c r="A689" s="4" t="s">
        <v>2077</v>
      </c>
      <c r="B689" s="4" t="s">
        <v>904</v>
      </c>
    </row>
    <row r="690" spans="1:2" ht="10.5" customHeight="1">
      <c r="A690" s="4" t="s">
        <v>2078</v>
      </c>
      <c r="B690" s="4" t="s">
        <v>905</v>
      </c>
    </row>
    <row r="691" spans="1:2" ht="10.5" customHeight="1">
      <c r="A691" s="4" t="s">
        <v>2079</v>
      </c>
      <c r="B691" s="4" t="s">
        <v>906</v>
      </c>
    </row>
    <row r="692" spans="1:2" ht="10.5" customHeight="1">
      <c r="A692" s="4" t="s">
        <v>2080</v>
      </c>
      <c r="B692" s="4" t="s">
        <v>907</v>
      </c>
    </row>
    <row r="693" spans="1:2" ht="10.5" customHeight="1">
      <c r="A693" s="4" t="s">
        <v>2081</v>
      </c>
      <c r="B693" s="4" t="s">
        <v>908</v>
      </c>
    </row>
    <row r="694" spans="1:2" ht="10.5" customHeight="1">
      <c r="A694" s="4" t="s">
        <v>2082</v>
      </c>
      <c r="B694" s="4" t="s">
        <v>909</v>
      </c>
    </row>
    <row r="695" spans="1:2" ht="10.5" customHeight="1">
      <c r="A695" s="4" t="s">
        <v>2083</v>
      </c>
      <c r="B695" s="4" t="s">
        <v>910</v>
      </c>
    </row>
    <row r="696" spans="1:2" ht="10.5" customHeight="1">
      <c r="A696" s="4" t="s">
        <v>2084</v>
      </c>
      <c r="B696" s="4" t="s">
        <v>911</v>
      </c>
    </row>
    <row r="697" spans="1:2" ht="10.5" customHeight="1">
      <c r="A697" s="4" t="s">
        <v>2085</v>
      </c>
      <c r="B697" s="4" t="s">
        <v>912</v>
      </c>
    </row>
    <row r="698" spans="1:2" ht="10.5" customHeight="1">
      <c r="A698" s="4" t="s">
        <v>2086</v>
      </c>
      <c r="B698" s="4" t="s">
        <v>913</v>
      </c>
    </row>
    <row r="699" spans="1:2" ht="10.5" customHeight="1">
      <c r="A699" s="4" t="s">
        <v>2087</v>
      </c>
      <c r="B699" s="4" t="s">
        <v>914</v>
      </c>
    </row>
    <row r="700" spans="1:2" ht="10.5" customHeight="1">
      <c r="A700" s="4" t="s">
        <v>2088</v>
      </c>
      <c r="B700" s="4" t="s">
        <v>915</v>
      </c>
    </row>
    <row r="701" spans="1:2" ht="10.5" customHeight="1">
      <c r="A701" s="4" t="s">
        <v>2089</v>
      </c>
      <c r="B701" s="4" t="s">
        <v>916</v>
      </c>
    </row>
    <row r="702" spans="1:2" ht="10.5" customHeight="1">
      <c r="A702" s="4" t="s">
        <v>2090</v>
      </c>
      <c r="B702" s="4" t="s">
        <v>917</v>
      </c>
    </row>
    <row r="703" spans="1:2" ht="10.5" customHeight="1">
      <c r="A703" s="4" t="s">
        <v>2091</v>
      </c>
      <c r="B703" s="4" t="s">
        <v>918</v>
      </c>
    </row>
    <row r="704" spans="1:2" ht="10.5" customHeight="1">
      <c r="A704" s="4" t="s">
        <v>2092</v>
      </c>
      <c r="B704" s="4" t="s">
        <v>919</v>
      </c>
    </row>
    <row r="705" spans="1:2" ht="10.5" customHeight="1">
      <c r="A705" s="4" t="s">
        <v>2093</v>
      </c>
      <c r="B705" s="4" t="s">
        <v>920</v>
      </c>
    </row>
    <row r="706" spans="1:2" ht="10.5" customHeight="1">
      <c r="A706" s="4" t="s">
        <v>2094</v>
      </c>
      <c r="B706" s="4" t="s">
        <v>921</v>
      </c>
    </row>
    <row r="707" spans="1:2" ht="10.5" customHeight="1">
      <c r="A707" s="4" t="s">
        <v>2095</v>
      </c>
      <c r="B707" s="4" t="s">
        <v>922</v>
      </c>
    </row>
    <row r="708" spans="1:2" ht="10.5" customHeight="1">
      <c r="A708" s="4" t="s">
        <v>2096</v>
      </c>
      <c r="B708" s="4" t="s">
        <v>923</v>
      </c>
    </row>
    <row r="709" spans="1:2" ht="10.5" customHeight="1">
      <c r="A709" s="4" t="s">
        <v>2097</v>
      </c>
      <c r="B709" s="4" t="s">
        <v>924</v>
      </c>
    </row>
    <row r="710" spans="1:2" ht="10.5" customHeight="1">
      <c r="A710" s="4" t="s">
        <v>2098</v>
      </c>
      <c r="B710" s="4" t="s">
        <v>925</v>
      </c>
    </row>
    <row r="711" spans="1:2" ht="10.5" customHeight="1">
      <c r="A711" s="4" t="s">
        <v>2099</v>
      </c>
      <c r="B711" s="4" t="s">
        <v>926</v>
      </c>
    </row>
    <row r="712" spans="1:2" ht="10.5" customHeight="1">
      <c r="A712" s="4" t="s">
        <v>2100</v>
      </c>
      <c r="B712" s="4" t="s">
        <v>927</v>
      </c>
    </row>
    <row r="713" spans="1:2" ht="10.5" customHeight="1">
      <c r="A713" s="4" t="s">
        <v>2101</v>
      </c>
      <c r="B713" s="4" t="s">
        <v>928</v>
      </c>
    </row>
    <row r="714" spans="1:2" ht="10.5" customHeight="1">
      <c r="A714" s="4" t="s">
        <v>2102</v>
      </c>
      <c r="B714" s="4" t="s">
        <v>929</v>
      </c>
    </row>
    <row r="715" spans="1:2" ht="10.5" customHeight="1">
      <c r="A715" s="4" t="s">
        <v>2103</v>
      </c>
      <c r="B715" s="4" t="s">
        <v>931</v>
      </c>
    </row>
    <row r="716" spans="1:2" ht="10.5" customHeight="1">
      <c r="A716" s="4" t="s">
        <v>2104</v>
      </c>
      <c r="B716" s="4" t="s">
        <v>2105</v>
      </c>
    </row>
    <row r="717" spans="1:2" ht="10.5" customHeight="1">
      <c r="A717" s="4" t="s">
        <v>2106</v>
      </c>
      <c r="B717" s="4" t="s">
        <v>932</v>
      </c>
    </row>
    <row r="718" spans="1:2" ht="10.5" customHeight="1">
      <c r="A718" s="4" t="s">
        <v>2107</v>
      </c>
      <c r="B718" s="4" t="s">
        <v>933</v>
      </c>
    </row>
    <row r="719" spans="1:2" ht="10.5" customHeight="1">
      <c r="A719" s="4" t="s">
        <v>2108</v>
      </c>
      <c r="B719" s="4" t="s">
        <v>934</v>
      </c>
    </row>
    <row r="720" spans="1:2" ht="10.5" customHeight="1">
      <c r="A720" s="4" t="s">
        <v>2109</v>
      </c>
      <c r="B720" s="4" t="s">
        <v>935</v>
      </c>
    </row>
    <row r="721" spans="1:2" ht="10.5" customHeight="1">
      <c r="A721" s="4" t="s">
        <v>2110</v>
      </c>
      <c r="B721" s="4" t="s">
        <v>936</v>
      </c>
    </row>
    <row r="722" spans="1:2" ht="10.5" customHeight="1">
      <c r="A722" s="4" t="s">
        <v>2111</v>
      </c>
      <c r="B722" s="4" t="s">
        <v>937</v>
      </c>
    </row>
    <row r="723" spans="1:2" ht="10.5" customHeight="1">
      <c r="A723" s="4" t="s">
        <v>2112</v>
      </c>
      <c r="B723" s="4" t="s">
        <v>938</v>
      </c>
    </row>
    <row r="724" spans="1:2" ht="10.5" customHeight="1">
      <c r="A724" s="4" t="s">
        <v>2113</v>
      </c>
      <c r="B724" s="4" t="s">
        <v>2114</v>
      </c>
    </row>
    <row r="725" spans="1:2" ht="10.5" customHeight="1">
      <c r="A725" s="4" t="s">
        <v>2115</v>
      </c>
      <c r="B725" s="4" t="s">
        <v>939</v>
      </c>
    </row>
    <row r="726" spans="1:2" ht="10.5" customHeight="1">
      <c r="A726" s="4" t="s">
        <v>2116</v>
      </c>
      <c r="B726" s="4" t="s">
        <v>940</v>
      </c>
    </row>
    <row r="727" spans="1:2" ht="10.5" customHeight="1">
      <c r="A727" s="4" t="s">
        <v>2117</v>
      </c>
      <c r="B727" s="4" t="s">
        <v>941</v>
      </c>
    </row>
    <row r="728" spans="1:2" ht="10.5" customHeight="1">
      <c r="A728" s="4" t="s">
        <v>2118</v>
      </c>
      <c r="B728" s="4" t="s">
        <v>942</v>
      </c>
    </row>
    <row r="729" spans="1:2" ht="10.5" customHeight="1">
      <c r="A729" s="4" t="s">
        <v>2119</v>
      </c>
      <c r="B729" s="4" t="s">
        <v>943</v>
      </c>
    </row>
    <row r="730" spans="1:2" ht="10.5" customHeight="1">
      <c r="A730" s="4" t="s">
        <v>2120</v>
      </c>
      <c r="B730" s="4" t="s">
        <v>944</v>
      </c>
    </row>
    <row r="731" spans="1:2" ht="10.5" customHeight="1">
      <c r="A731" s="4" t="s">
        <v>2121</v>
      </c>
      <c r="B731" s="4" t="s">
        <v>945</v>
      </c>
    </row>
    <row r="732" spans="1:2" ht="10.5" customHeight="1">
      <c r="A732" s="4" t="s">
        <v>2122</v>
      </c>
      <c r="B732" s="4" t="s">
        <v>946</v>
      </c>
    </row>
    <row r="733" spans="1:2" ht="10.5" customHeight="1">
      <c r="A733" s="4" t="s">
        <v>2123</v>
      </c>
      <c r="B733" s="4" t="s">
        <v>947</v>
      </c>
    </row>
    <row r="734" spans="1:2" ht="10.5" customHeight="1">
      <c r="A734" s="4" t="s">
        <v>2124</v>
      </c>
      <c r="B734" s="4" t="s">
        <v>948</v>
      </c>
    </row>
    <row r="735" spans="1:2" ht="10.5" customHeight="1">
      <c r="A735" s="4" t="s">
        <v>2125</v>
      </c>
      <c r="B735" s="4" t="s">
        <v>949</v>
      </c>
    </row>
    <row r="736" spans="1:2" ht="10.5" customHeight="1">
      <c r="A736" s="4" t="s">
        <v>2126</v>
      </c>
      <c r="B736" s="4" t="s">
        <v>950</v>
      </c>
    </row>
    <row r="737" spans="1:2" ht="10.5" customHeight="1">
      <c r="A737" s="4" t="s">
        <v>2127</v>
      </c>
      <c r="B737" s="4" t="s">
        <v>951</v>
      </c>
    </row>
    <row r="738" spans="1:2" ht="10.5" customHeight="1">
      <c r="A738" s="4" t="s">
        <v>2128</v>
      </c>
      <c r="B738" s="4" t="s">
        <v>952</v>
      </c>
    </row>
    <row r="739" spans="1:2" ht="10.5" customHeight="1">
      <c r="A739" s="4" t="s">
        <v>2129</v>
      </c>
      <c r="B739" s="4" t="s">
        <v>953</v>
      </c>
    </row>
    <row r="740" spans="1:2" ht="10.5" customHeight="1">
      <c r="A740" s="4" t="s">
        <v>2130</v>
      </c>
      <c r="B740" s="4" t="s">
        <v>954</v>
      </c>
    </row>
    <row r="741" spans="1:2" ht="10.5" customHeight="1">
      <c r="A741" s="4" t="s">
        <v>2131</v>
      </c>
      <c r="B741" s="4" t="s">
        <v>955</v>
      </c>
    </row>
    <row r="742" spans="1:2" ht="10.5" customHeight="1">
      <c r="A742" s="4" t="s">
        <v>2132</v>
      </c>
      <c r="B742" s="4" t="s">
        <v>956</v>
      </c>
    </row>
    <row r="743" spans="1:2" ht="10.5" customHeight="1">
      <c r="A743" s="4" t="s">
        <v>2133</v>
      </c>
      <c r="B743" s="4" t="s">
        <v>957</v>
      </c>
    </row>
    <row r="744" spans="1:2" ht="10.5" customHeight="1">
      <c r="A744" s="4" t="s">
        <v>2134</v>
      </c>
      <c r="B744" s="4" t="s">
        <v>958</v>
      </c>
    </row>
    <row r="745" spans="1:2" ht="10.5" customHeight="1">
      <c r="A745" s="4" t="s">
        <v>2135</v>
      </c>
      <c r="B745" s="4" t="s">
        <v>959</v>
      </c>
    </row>
    <row r="746" spans="1:2" ht="10.5" customHeight="1">
      <c r="A746" s="4" t="s">
        <v>2136</v>
      </c>
      <c r="B746" s="4" t="s">
        <v>960</v>
      </c>
    </row>
    <row r="747" spans="1:2" ht="10.5" customHeight="1">
      <c r="A747" s="4" t="s">
        <v>2137</v>
      </c>
      <c r="B747" s="4" t="s">
        <v>961</v>
      </c>
    </row>
    <row r="748" spans="1:2" ht="10.5" customHeight="1">
      <c r="A748" s="4" t="s">
        <v>2138</v>
      </c>
      <c r="B748" s="4" t="s">
        <v>962</v>
      </c>
    </row>
    <row r="749" spans="1:2" ht="10.5" customHeight="1">
      <c r="A749" s="4" t="s">
        <v>2139</v>
      </c>
      <c r="B749" s="4" t="s">
        <v>963</v>
      </c>
    </row>
    <row r="750" spans="1:2" ht="10.5" customHeight="1">
      <c r="A750" s="4" t="s">
        <v>2140</v>
      </c>
      <c r="B750" s="4" t="s">
        <v>2141</v>
      </c>
    </row>
    <row r="751" spans="1:2" ht="10.5" customHeight="1">
      <c r="A751" s="4" t="s">
        <v>2142</v>
      </c>
      <c r="B751" s="4" t="s">
        <v>964</v>
      </c>
    </row>
    <row r="752" spans="1:2" ht="10.5" customHeight="1">
      <c r="A752" s="4" t="s">
        <v>2143</v>
      </c>
      <c r="B752" s="4" t="s">
        <v>965</v>
      </c>
    </row>
    <row r="753" spans="1:2" ht="10.5" customHeight="1">
      <c r="A753" s="4" t="s">
        <v>2144</v>
      </c>
      <c r="B753" s="4" t="s">
        <v>966</v>
      </c>
    </row>
    <row r="754" spans="1:2" ht="10.5" customHeight="1">
      <c r="A754" s="4" t="s">
        <v>2145</v>
      </c>
      <c r="B754" s="4" t="s">
        <v>967</v>
      </c>
    </row>
    <row r="755" spans="1:2" ht="10.5" customHeight="1">
      <c r="A755" s="4" t="s">
        <v>2146</v>
      </c>
      <c r="B755" s="4" t="s">
        <v>968</v>
      </c>
    </row>
    <row r="756" spans="1:2" ht="10.5" customHeight="1">
      <c r="A756" s="4" t="s">
        <v>2147</v>
      </c>
      <c r="B756" s="4" t="s">
        <v>969</v>
      </c>
    </row>
    <row r="757" spans="1:2" ht="10.5" customHeight="1">
      <c r="A757" s="4" t="s">
        <v>2148</v>
      </c>
      <c r="B757" s="4" t="s">
        <v>970</v>
      </c>
    </row>
    <row r="758" spans="1:2" ht="10.5" customHeight="1">
      <c r="A758" s="4" t="s">
        <v>2149</v>
      </c>
      <c r="B758" s="4" t="s">
        <v>971</v>
      </c>
    </row>
    <row r="759" spans="1:2" ht="10.5" customHeight="1">
      <c r="A759" s="4" t="s">
        <v>2150</v>
      </c>
      <c r="B759" s="4" t="s">
        <v>972</v>
      </c>
    </row>
    <row r="760" spans="1:2" ht="10.5" customHeight="1">
      <c r="A760" s="4" t="s">
        <v>2151</v>
      </c>
      <c r="B760" s="4" t="s">
        <v>973</v>
      </c>
    </row>
    <row r="761" spans="1:2" ht="10.5" customHeight="1">
      <c r="A761" s="4" t="s">
        <v>2152</v>
      </c>
      <c r="B761" s="4" t="s">
        <v>974</v>
      </c>
    </row>
    <row r="762" spans="1:2" ht="10.5" customHeight="1">
      <c r="A762" s="4" t="s">
        <v>2153</v>
      </c>
      <c r="B762" s="4" t="s">
        <v>975</v>
      </c>
    </row>
    <row r="763" spans="1:2" ht="10.5" customHeight="1">
      <c r="A763" s="4" t="s">
        <v>2154</v>
      </c>
      <c r="B763" s="4" t="s">
        <v>976</v>
      </c>
    </row>
    <row r="764" spans="1:2" ht="10.5" customHeight="1">
      <c r="A764" s="4" t="s">
        <v>2155</v>
      </c>
      <c r="B764" s="4" t="s">
        <v>977</v>
      </c>
    </row>
    <row r="765" spans="1:2" ht="10.5" customHeight="1">
      <c r="A765" s="4" t="s">
        <v>2156</v>
      </c>
      <c r="B765" s="4" t="s">
        <v>978</v>
      </c>
    </row>
    <row r="766" spans="1:2" ht="10.5" customHeight="1">
      <c r="A766" s="4" t="s">
        <v>2157</v>
      </c>
      <c r="B766" s="4" t="s">
        <v>979</v>
      </c>
    </row>
    <row r="767" spans="1:2" ht="10.5" customHeight="1">
      <c r="A767" s="4" t="s">
        <v>2158</v>
      </c>
      <c r="B767" s="4" t="s">
        <v>980</v>
      </c>
    </row>
    <row r="768" spans="1:2" ht="10.5" customHeight="1">
      <c r="A768" s="4" t="s">
        <v>2159</v>
      </c>
      <c r="B768" s="4" t="s">
        <v>981</v>
      </c>
    </row>
    <row r="769" spans="1:2" ht="10.5" customHeight="1">
      <c r="A769" s="4" t="s">
        <v>2160</v>
      </c>
      <c r="B769" s="4" t="s">
        <v>982</v>
      </c>
    </row>
    <row r="770" spans="1:2" ht="10.5" customHeight="1">
      <c r="A770" s="4" t="s">
        <v>2161</v>
      </c>
      <c r="B770" s="4" t="s">
        <v>983</v>
      </c>
    </row>
    <row r="771" spans="1:2" ht="10.5" customHeight="1">
      <c r="A771" s="4" t="s">
        <v>2162</v>
      </c>
      <c r="B771" s="4" t="s">
        <v>984</v>
      </c>
    </row>
    <row r="772" spans="1:2" ht="10.5" customHeight="1">
      <c r="A772" s="4" t="s">
        <v>2163</v>
      </c>
      <c r="B772" s="4" t="s">
        <v>985</v>
      </c>
    </row>
    <row r="773" spans="1:2" ht="10.5" customHeight="1">
      <c r="A773" s="4" t="s">
        <v>2164</v>
      </c>
      <c r="B773" s="4" t="s">
        <v>986</v>
      </c>
    </row>
    <row r="774" spans="1:2" ht="10.5" customHeight="1">
      <c r="A774" s="4" t="s">
        <v>2165</v>
      </c>
      <c r="B774" s="4" t="s">
        <v>987</v>
      </c>
    </row>
    <row r="775" spans="1:2" ht="10.5" customHeight="1">
      <c r="A775" s="4" t="s">
        <v>2166</v>
      </c>
      <c r="B775" s="4" t="s">
        <v>988</v>
      </c>
    </row>
    <row r="776" spans="1:2" ht="10.5" customHeight="1">
      <c r="A776" s="4" t="s">
        <v>2167</v>
      </c>
      <c r="B776" s="4" t="s">
        <v>989</v>
      </c>
    </row>
    <row r="777" spans="1:2" ht="10.5" customHeight="1">
      <c r="A777" s="4" t="s">
        <v>2168</v>
      </c>
      <c r="B777" s="4" t="s">
        <v>990</v>
      </c>
    </row>
    <row r="778" spans="1:2" ht="10.5" customHeight="1">
      <c r="A778" s="4" t="s">
        <v>2169</v>
      </c>
      <c r="B778" s="4" t="s">
        <v>991</v>
      </c>
    </row>
    <row r="779" spans="1:2" ht="10.5" customHeight="1">
      <c r="A779" s="4" t="s">
        <v>2170</v>
      </c>
      <c r="B779" s="4" t="s">
        <v>992</v>
      </c>
    </row>
    <row r="780" spans="1:2" ht="10.5" customHeight="1">
      <c r="A780" s="4" t="s">
        <v>2171</v>
      </c>
      <c r="B780" s="4" t="s">
        <v>993</v>
      </c>
    </row>
    <row r="781" spans="1:2" ht="10.5" customHeight="1">
      <c r="A781" s="4" t="s">
        <v>2172</v>
      </c>
      <c r="B781" s="4" t="s">
        <v>994</v>
      </c>
    </row>
    <row r="782" spans="1:2" ht="10.5" customHeight="1">
      <c r="A782" s="88" t="s">
        <v>2173</v>
      </c>
      <c r="B782" s="88" t="s">
        <v>995</v>
      </c>
    </row>
    <row r="783" spans="1:2" ht="10.5" customHeight="1">
      <c r="A783" s="88" t="s">
        <v>2174</v>
      </c>
      <c r="B783" s="88" t="s">
        <v>996</v>
      </c>
    </row>
    <row r="784" spans="1:2" ht="10.5" customHeight="1">
      <c r="A784" s="88" t="s">
        <v>2175</v>
      </c>
      <c r="B784" s="88" t="s">
        <v>997</v>
      </c>
    </row>
    <row r="785" spans="1:2" ht="10.5" customHeight="1">
      <c r="A785" s="88" t="s">
        <v>2176</v>
      </c>
      <c r="B785" s="88" t="s">
        <v>998</v>
      </c>
    </row>
    <row r="786" spans="1:2" ht="10.5" customHeight="1">
      <c r="A786" s="88" t="s">
        <v>2177</v>
      </c>
      <c r="B786" s="88" t="s">
        <v>2178</v>
      </c>
    </row>
    <row r="787" spans="1:2" ht="10.5" customHeight="1">
      <c r="A787" s="88" t="s">
        <v>2179</v>
      </c>
      <c r="B787" s="88" t="s">
        <v>2180</v>
      </c>
    </row>
    <row r="788" spans="1:2" ht="10.5" customHeight="1">
      <c r="A788" s="88" t="s">
        <v>2181</v>
      </c>
      <c r="B788" s="88" t="s">
        <v>2182</v>
      </c>
    </row>
    <row r="789" spans="1:2" ht="10.5" customHeight="1">
      <c r="A789" s="88" t="s">
        <v>2183</v>
      </c>
      <c r="B789" s="88" t="s">
        <v>2184</v>
      </c>
    </row>
  </sheetData>
  <phoneticPr fontId="1"/>
  <dataValidations count="2">
    <dataValidation type="list" allowBlank="1" showInputMessage="1" showErrorMessage="1" sqref="F4">
      <formula1>区分Ⅱ</formula1>
    </dataValidation>
    <dataValidation type="list" allowBlank="1" showInputMessage="1" showErrorMessage="1" sqref="F31">
      <formula1>成績</formula1>
    </dataValidation>
  </dataValidations>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5</vt:i4>
      </vt:variant>
    </vt:vector>
  </HeadingPairs>
  <TitlesOfParts>
    <vt:vector size="11" baseType="lpstr">
      <vt:lpstr>01</vt:lpstr>
      <vt:lpstr>推薦者一覧</vt:lpstr>
      <vt:lpstr>推薦調書作成要領</vt:lpstr>
      <vt:lpstr>推薦調書作成例</vt:lpstr>
      <vt:lpstr>提出前チェックシート</vt:lpstr>
      <vt:lpstr>データ（学校番号・国番号等）</vt:lpstr>
      <vt:lpstr>'01'!Print_Area</vt:lpstr>
      <vt:lpstr>推薦者一覧!Print_Area</vt:lpstr>
      <vt:lpstr>推薦調書作成要領!Print_Area</vt:lpstr>
      <vt:lpstr>推薦調書作成例!Print_Area</vt:lpstr>
      <vt:lpstr>提出前チェックシート!Print_Area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（別紙様式1）推薦調書</dc:title>
  <dc:creator>文部科学省</dc:creator>
  <cp:lastModifiedBy>小笠原　朋美</cp:lastModifiedBy>
  <cp:lastPrinted>2021-12-20T01:05:27Z</cp:lastPrinted>
  <dcterms:created xsi:type="dcterms:W3CDTF">2011-06-14T05:32:50Z</dcterms:created>
  <dcterms:modified xsi:type="dcterms:W3CDTF">2021-12-23T07:31:01Z</dcterms:modified>
</cp:coreProperties>
</file>